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1"/>
  </bookViews>
  <sheets>
    <sheet name="расходи" sheetId="1" r:id="rId1"/>
    <sheet name="приходи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<sst xmlns="http://schemas.openxmlformats.org/spreadsheetml/2006/main" count="48" uniqueCount="47">
  <si>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Здравствени услуги</t>
  </si>
  <si>
    <t>Лекување во странство</t>
  </si>
  <si>
    <t>Ортопедски помагала</t>
  </si>
  <si>
    <t xml:space="preserve">Рефундации </t>
  </si>
  <si>
    <t>МАНУ</t>
  </si>
  <si>
    <t>ЈЗУ</t>
  </si>
  <si>
    <t>ПЗУ</t>
  </si>
  <si>
    <t xml:space="preserve">     матични лекари</t>
  </si>
  <si>
    <t xml:space="preserve">     аптеки</t>
  </si>
  <si>
    <t xml:space="preserve">     специјалисти, лаборатории</t>
  </si>
  <si>
    <t xml:space="preserve">     Инвитро</t>
  </si>
  <si>
    <t xml:space="preserve">     Кардиохирургија</t>
  </si>
  <si>
    <t xml:space="preserve">     Очна хирургија</t>
  </si>
  <si>
    <t xml:space="preserve">     Бањи</t>
  </si>
  <si>
    <t>Вкупен буџет</t>
  </si>
  <si>
    <t>Приходи</t>
  </si>
  <si>
    <t>2015 буџет</t>
  </si>
  <si>
    <t xml:space="preserve">  Придонеси од правни и физички лица</t>
  </si>
  <si>
    <t xml:space="preserve">      Бруто плати од вработени</t>
  </si>
  <si>
    <t xml:space="preserve">      Од договори на дело</t>
  </si>
  <si>
    <t xml:space="preserve">      Самовработени</t>
  </si>
  <si>
    <t xml:space="preserve">      Земјоделци</t>
  </si>
  <si>
    <t xml:space="preserve">      Други осигуреници</t>
  </si>
  <si>
    <t xml:space="preserve">      Од изминати години</t>
  </si>
  <si>
    <t xml:space="preserve">      Дополнителен придонес</t>
  </si>
  <si>
    <t xml:space="preserve">      Од породилни и боледувања</t>
  </si>
  <si>
    <t xml:space="preserve">  Придонеси од институции</t>
  </si>
  <si>
    <t xml:space="preserve">      ПИОМ</t>
  </si>
  <si>
    <t xml:space="preserve">      МЗ</t>
  </si>
  <si>
    <t xml:space="preserve">      АВРМ</t>
  </si>
  <si>
    <t xml:space="preserve">      МТСП </t>
  </si>
  <si>
    <t xml:space="preserve">  Партиципација</t>
  </si>
  <si>
    <t xml:space="preserve">  Други приходи</t>
  </si>
  <si>
    <t xml:space="preserve">       Конвенции</t>
  </si>
  <si>
    <t xml:space="preserve">       Брутополисирана премија</t>
  </si>
  <si>
    <t xml:space="preserve">       Надомест на штети</t>
  </si>
  <si>
    <t xml:space="preserve">       ЕЗК</t>
  </si>
  <si>
    <t xml:space="preserve">       Останати</t>
  </si>
  <si>
    <t>Трансфери</t>
  </si>
  <si>
    <t>Вкупно приходи</t>
  </si>
  <si>
    <t>Надоместоци од ФЗОМ</t>
  </si>
  <si>
    <t>Функционални расходи на ФЗОМ</t>
  </si>
  <si>
    <t>Неданочни приходи</t>
  </si>
  <si>
    <t>Даночни приходи</t>
  </si>
  <si>
    <t>Трансфер за породилни боледувања</t>
  </si>
  <si>
    <t>Трансфер од Буџет на РМ</t>
  </si>
  <si>
    <t xml:space="preserve">     Дијализа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</si>
</sst>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д_е_н_._-;\-* #,##0.00\ _д_е_н_._-;_-* &quot;-&quot;??\ _д_е_н_._-;_-@_-"/>
    <numFmt numFmtId="165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b/>
      <sz val="10"/>
      <color indexed="24"/>
      <name val="Calibri"/>
      <family val="0"/>
    </font>
    <font>
      <b/>
      <sz val="10"/>
      <color indexed="60"/>
      <name val="Calibri"/>
      <family val="0"/>
    </font>
    <font>
      <b/>
      <sz val="10"/>
      <color indexed="21"/>
      <name val="Calibri"/>
      <family val="0"/>
    </font>
    <font>
      <b/>
      <sz val="10"/>
      <color indexed="62"/>
      <name val="Calibri"/>
      <family val="0"/>
    </font>
    <font>
      <b/>
      <sz val="10"/>
      <color indexed="19"/>
      <name val="Calibri"/>
      <family val="0"/>
    </font>
    <font>
      <b/>
      <sz val="10"/>
      <color indexed="29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2" fillId="33" borderId="10" xfId="0" applyFont="1" applyFill="1" applyBorder="1" applyAlignment="1">
      <alignment/>
    </xf>
    <xf numFmtId="3" fontId="52" fillId="3" borderId="10" xfId="0" applyNumberFormat="1" applyFont="1" applyFill="1" applyBorder="1" applyAlignment="1">
      <alignment/>
    </xf>
    <xf numFmtId="3" fontId="53" fillId="3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0" fontId="53" fillId="34" borderId="10" xfId="0" applyFont="1" applyFill="1" applyBorder="1" applyAlignment="1">
      <alignment/>
    </xf>
    <xf numFmtId="3" fontId="54" fillId="3" borderId="10" xfId="0" applyNumberFormat="1" applyFont="1" applyFill="1" applyBorder="1" applyAlignment="1">
      <alignment/>
    </xf>
    <xf numFmtId="0" fontId="52" fillId="0" borderId="10" xfId="0" applyFont="1" applyBorder="1" applyAlignment="1" quotePrefix="1">
      <alignment/>
    </xf>
    <xf numFmtId="3" fontId="52" fillId="0" borderId="10" xfId="0" applyNumberFormat="1" applyFont="1" applyBorder="1" applyAlignment="1">
      <alignment/>
    </xf>
    <xf numFmtId="0" fontId="53" fillId="0" borderId="10" xfId="0" applyFont="1" applyBorder="1" applyAlignment="1" quotePrefix="1">
      <alignment/>
    </xf>
    <xf numFmtId="0" fontId="52" fillId="33" borderId="10" xfId="0" applyFont="1" applyFill="1" applyBorder="1" applyAlignment="1" quotePrefix="1">
      <alignment/>
    </xf>
    <xf numFmtId="0" fontId="52" fillId="3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165" fontId="50" fillId="35" borderId="10" xfId="42" applyNumberFormat="1" applyFont="1" applyFill="1" applyBorder="1" applyAlignment="1">
      <alignment/>
    </xf>
    <xf numFmtId="0" fontId="50" fillId="33" borderId="10" xfId="0" applyFont="1" applyFill="1" applyBorder="1" applyAlignment="1" quotePrefix="1">
      <alignment/>
    </xf>
    <xf numFmtId="3" fontId="50" fillId="33" borderId="10" xfId="0" applyNumberFormat="1" applyFont="1" applyFill="1" applyBorder="1" applyAlignment="1">
      <alignment/>
    </xf>
    <xf numFmtId="0" fontId="0" fillId="0" borderId="10" xfId="0" applyBorder="1" applyAlignment="1" quotePrefix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 wrapText="1"/>
    </xf>
    <xf numFmtId="0" fontId="50" fillId="35" borderId="10" xfId="0" applyFont="1" applyFill="1" applyBorder="1" applyAlignment="1">
      <alignment horizontal="center"/>
    </xf>
    <xf numFmtId="0" fontId="50" fillId="34" borderId="10" xfId="0" applyFont="1" applyFill="1" applyBorder="1" applyAlignment="1" quotePrefix="1">
      <alignment/>
    </xf>
    <xf numFmtId="3" fontId="7" fillId="33" borderId="10" xfId="0" applyNumberFormat="1" applyFont="1" applyFill="1" applyBorder="1" applyAlignment="1">
      <alignment/>
    </xf>
    <xf numFmtId="3" fontId="50" fillId="33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 quotePrefix="1">
      <alignment/>
    </xf>
    <xf numFmtId="3" fontId="50" fillId="0" borderId="10" xfId="0" applyNumberFormat="1" applyFont="1" applyBorder="1" applyAlignment="1">
      <alignment wrapText="1"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/>
    </xf>
    <xf numFmtId="0" fontId="39" fillId="36" borderId="0" xfId="0" applyFont="1" applyFill="1" applyBorder="1" applyAlignment="1" quotePrefix="1">
      <alignment horizontal="center"/>
    </xf>
    <xf numFmtId="165" fontId="36" fillId="36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Структура на расходите на ФЗОМ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22025"/>
          <c:w val="0.3455"/>
          <c:h val="0.5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расходи!$A$2:$A$4</c:f>
              <c:strCache/>
            </c:strRef>
          </c:cat>
          <c:val>
            <c:numRef>
              <c:f>расходи!$B$2:$B$4</c:f>
              <c:numCache/>
            </c:numRef>
          </c:val>
        </c:ser>
        <c:firstSliceAng val="75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90325"/>
          <c:w val="0.91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1275"/>
          <c:y val="0.23675"/>
          <c:w val="0.37025"/>
          <c:h val="0.66325"/>
        </c:manualLayout>
      </c:layout>
      <c:pieChart>
        <c:varyColors val="1"/>
        <c:ser>
          <c:idx val="0"/>
          <c:order val="0"/>
          <c:tx>
            <c:v>Структура на здравствени услуги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276A7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B6570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29AC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(расходи!$A$9,расходи!$A$10,расходи!$A$11,расходи!$A$12,расходи!$A$13,расходи!$A$15,расходи!$A$16,расходи!$A$17,расходи!$A$18,расходи!$A$19,расходи!$A$20,расходи!$A$21,расходи!$A$22)</c:f>
              <c:strCache/>
            </c:strRef>
          </c:cat>
          <c:val>
            <c:numRef>
              <c:f>(расходи!$B$9,расходи!$B$10,расходи!$B$11,расходи!$B$12,расходи!$B$13,расходи!$B$15,расходи!$B$16,расходи!$B$17,расходи!$B$18,расходи!$B$19,расходи!$B$20,расходи!$B$21,расходи!$B$22)</c:f>
              <c:numCache/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75"/>
          <c:y val="0.22675"/>
          <c:w val="0.40025"/>
          <c:h val="0.675"/>
        </c:manualLayout>
      </c:layout>
      <c:pieChart>
        <c:varyColors val="1"/>
        <c:ser>
          <c:idx val="0"/>
          <c:order val="0"/>
          <c:tx>
            <c:v>Структура на приходи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(приходи!$A$3,приходи!$A$18,приходи!$A$26)</c:f>
              <c:strCache/>
            </c:strRef>
          </c:cat>
          <c:val>
            <c:numRef>
              <c:f>(приходи!$B$3,приходи!$B$18,приходи!$B$26)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775"/>
          <c:y val="0.22675"/>
          <c:w val="0.4"/>
          <c:h val="0.675"/>
        </c:manualLayout>
      </c:layout>
      <c:pieChart>
        <c:varyColors val="1"/>
        <c:ser>
          <c:idx val="0"/>
          <c:order val="0"/>
          <c:tx>
            <c:v>Структура на приходите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(приходи!$A$4,приходи!$A$13,приходи!$A$19,приходи!$A$20,приходи!$A$27,приходи!$A$28)</c:f>
              <c:strCache/>
            </c:strRef>
          </c:cat>
          <c:val>
            <c:numRef>
              <c:f>(приходи!$B$4,приходи!$B$13,приходи!$B$19,приходи!$B$20,приходи!$B$27,приходи!$B$28)</c:f>
              <c:numCache/>
            </c:numRef>
          </c:val>
        </c:ser>
        <c:firstSliceAng val="118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66675</xdr:rowOff>
    </xdr:from>
    <xdr:to>
      <xdr:col>9</xdr:col>
      <xdr:colOff>390525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952750" y="638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18</xdr:row>
      <xdr:rowOff>0</xdr:rowOff>
    </xdr:from>
    <xdr:to>
      <xdr:col>9</xdr:col>
      <xdr:colOff>466725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3028950" y="3429000"/>
        <a:ext cx="45720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76200</xdr:rowOff>
    </xdr:from>
    <xdr:to>
      <xdr:col>9</xdr:col>
      <xdr:colOff>514350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790950" y="266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16</xdr:row>
      <xdr:rowOff>123825</xdr:rowOff>
    </xdr:from>
    <xdr:to>
      <xdr:col>9</xdr:col>
      <xdr:colOff>561975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3838575" y="3171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4">
      <selection activeCell="A8" sqref="A8"/>
    </sheetView>
  </sheetViews>
  <sheetFormatPr defaultColWidth="9.140625" defaultRowHeight="15"/>
  <cols>
    <col min="1" max="1" width="30.28125" style="0" customWidth="1"/>
    <col min="2" max="2" width="12.7109375" style="0" customWidth="1"/>
  </cols>
  <sheetData>
    <row r="2" spans="1:2" ht="15">
      <c r="A2" s="1" t="s">
        <v>41</v>
      </c>
      <c r="B2" s="3">
        <v>552146</v>
      </c>
    </row>
    <row r="3" spans="1:2" ht="15">
      <c r="A3" s="1" t="s">
        <v>40</v>
      </c>
      <c r="B3" s="2">
        <v>2150000</v>
      </c>
    </row>
    <row r="4" spans="1:2" ht="15">
      <c r="A4" s="11" t="s">
        <v>0</v>
      </c>
      <c r="B4" s="2">
        <v>21347590</v>
      </c>
    </row>
    <row r="5" spans="1:2" ht="15">
      <c r="A5" s="12" t="s">
        <v>14</v>
      </c>
      <c r="B5" s="7">
        <f>SUM(B2:B4)</f>
        <v>24049736</v>
      </c>
    </row>
    <row r="8" spans="1:2" ht="15">
      <c r="A8" s="4" t="s">
        <v>0</v>
      </c>
      <c r="B8" s="5"/>
    </row>
    <row r="9" spans="1:2" ht="15">
      <c r="A9" s="6" t="s">
        <v>1</v>
      </c>
      <c r="B9" s="3">
        <v>180000</v>
      </c>
    </row>
    <row r="10" spans="1:2" ht="15">
      <c r="A10" s="6" t="s">
        <v>2</v>
      </c>
      <c r="B10" s="3">
        <v>600000</v>
      </c>
    </row>
    <row r="11" spans="1:2" ht="15">
      <c r="A11" s="6" t="s">
        <v>3</v>
      </c>
      <c r="B11" s="3">
        <v>60000</v>
      </c>
    </row>
    <row r="12" spans="1:2" ht="15">
      <c r="A12" s="6" t="s">
        <v>4</v>
      </c>
      <c r="B12" s="3">
        <v>17000</v>
      </c>
    </row>
    <row r="13" spans="1:2" ht="15">
      <c r="A13" s="4" t="s">
        <v>5</v>
      </c>
      <c r="B13" s="3">
        <v>12820000</v>
      </c>
    </row>
    <row r="14" spans="1:2" ht="15">
      <c r="A14" s="4" t="s">
        <v>6</v>
      </c>
      <c r="B14" s="3">
        <f>SUM(B15:B22)</f>
        <v>7515500</v>
      </c>
    </row>
    <row r="15" spans="1:2" ht="15">
      <c r="A15" s="8" t="s">
        <v>7</v>
      </c>
      <c r="B15" s="9">
        <v>2600000</v>
      </c>
    </row>
    <row r="16" spans="1:2" ht="15">
      <c r="A16" s="10" t="s">
        <v>8</v>
      </c>
      <c r="B16" s="5">
        <v>2465000</v>
      </c>
    </row>
    <row r="17" spans="1:2" ht="15">
      <c r="A17" s="10" t="s">
        <v>9</v>
      </c>
      <c r="B17" s="5">
        <v>650000</v>
      </c>
    </row>
    <row r="18" spans="1:2" ht="15">
      <c r="A18" s="10" t="s">
        <v>46</v>
      </c>
      <c r="B18" s="5">
        <v>885000</v>
      </c>
    </row>
    <row r="19" spans="1:2" ht="15">
      <c r="A19" s="10" t="s">
        <v>10</v>
      </c>
      <c r="B19" s="5">
        <v>80000</v>
      </c>
    </row>
    <row r="20" spans="1:2" ht="15">
      <c r="A20" s="10" t="s">
        <v>11</v>
      </c>
      <c r="B20" s="5">
        <v>700000</v>
      </c>
    </row>
    <row r="21" spans="1:2" ht="15">
      <c r="A21" s="10" t="s">
        <v>12</v>
      </c>
      <c r="B21" s="5">
        <v>65500</v>
      </c>
    </row>
    <row r="22" spans="1:2" ht="15">
      <c r="A22" s="10" t="s">
        <v>13</v>
      </c>
      <c r="B22" s="5">
        <v>70000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37.28125" style="0" customWidth="1"/>
    <col min="2" max="2" width="16.421875" style="0" customWidth="1"/>
  </cols>
  <sheetData>
    <row r="2" spans="1:2" ht="15">
      <c r="A2" s="13" t="s">
        <v>15</v>
      </c>
      <c r="B2" s="13" t="s">
        <v>16</v>
      </c>
    </row>
    <row r="3" spans="1:2" ht="15">
      <c r="A3" s="14" t="s">
        <v>43</v>
      </c>
      <c r="B3" s="15">
        <f>B4+B13</f>
        <v>21810000000</v>
      </c>
    </row>
    <row r="4" spans="1:2" ht="15">
      <c r="A4" s="16" t="s">
        <v>17</v>
      </c>
      <c r="B4" s="17">
        <f>SUM(B5:B12)</f>
        <v>13400000000</v>
      </c>
    </row>
    <row r="5" spans="1:2" ht="15">
      <c r="A5" s="18" t="s">
        <v>18</v>
      </c>
      <c r="B5" s="19">
        <v>10970000000</v>
      </c>
    </row>
    <row r="6" spans="1:2" ht="15">
      <c r="A6" s="18" t="s">
        <v>19</v>
      </c>
      <c r="B6" s="19">
        <v>323000000</v>
      </c>
    </row>
    <row r="7" spans="1:2" ht="15">
      <c r="A7" s="18" t="s">
        <v>20</v>
      </c>
      <c r="B7" s="19">
        <v>300000000</v>
      </c>
    </row>
    <row r="8" spans="1:2" ht="15">
      <c r="A8" s="18" t="s">
        <v>21</v>
      </c>
      <c r="B8" s="19">
        <v>90000000</v>
      </c>
    </row>
    <row r="9" spans="1:2" ht="15">
      <c r="A9" s="18" t="s">
        <v>22</v>
      </c>
      <c r="B9" s="19">
        <v>87000000</v>
      </c>
    </row>
    <row r="10" spans="1:2" ht="15">
      <c r="A10" s="18" t="s">
        <v>23</v>
      </c>
      <c r="B10" s="19">
        <v>680000000</v>
      </c>
    </row>
    <row r="11" spans="1:2" ht="15">
      <c r="A11" s="18" t="s">
        <v>24</v>
      </c>
      <c r="B11" s="19">
        <v>790000000</v>
      </c>
    </row>
    <row r="12" spans="1:2" ht="15">
      <c r="A12" s="18" t="s">
        <v>25</v>
      </c>
      <c r="B12" s="19">
        <v>160000000</v>
      </c>
    </row>
    <row r="13" spans="1:2" ht="15">
      <c r="A13" s="16" t="s">
        <v>26</v>
      </c>
      <c r="B13" s="17">
        <f>SUM(B14:B17)</f>
        <v>8410000000</v>
      </c>
    </row>
    <row r="14" spans="1:2" ht="15">
      <c r="A14" s="21" t="s">
        <v>27</v>
      </c>
      <c r="B14" s="20">
        <v>5925000000</v>
      </c>
    </row>
    <row r="15" spans="1:2" ht="15">
      <c r="A15" s="21" t="s">
        <v>28</v>
      </c>
      <c r="B15" s="19">
        <v>2210000000</v>
      </c>
    </row>
    <row r="16" spans="1:2" ht="15">
      <c r="A16" s="22" t="s">
        <v>29</v>
      </c>
      <c r="B16" s="19">
        <v>140000000</v>
      </c>
    </row>
    <row r="17" spans="1:2" ht="15">
      <c r="A17" s="21" t="s">
        <v>30</v>
      </c>
      <c r="B17" s="19">
        <v>135000000</v>
      </c>
    </row>
    <row r="18" spans="1:2" ht="15">
      <c r="A18" s="23" t="s">
        <v>42</v>
      </c>
      <c r="B18" s="15">
        <f>B19+B20</f>
        <v>470000000</v>
      </c>
    </row>
    <row r="19" spans="1:2" ht="15">
      <c r="A19" s="24" t="s">
        <v>31</v>
      </c>
      <c r="B19" s="26">
        <v>350000000</v>
      </c>
    </row>
    <row r="20" spans="1:2" ht="15">
      <c r="A20" s="24" t="s">
        <v>32</v>
      </c>
      <c r="B20" s="25">
        <f>B21+B22+B23+B24+B25</f>
        <v>120000000</v>
      </c>
    </row>
    <row r="21" spans="1:2" ht="15">
      <c r="A21" s="27" t="s">
        <v>33</v>
      </c>
      <c r="B21" s="19">
        <v>20000000</v>
      </c>
    </row>
    <row r="22" spans="1:2" ht="15">
      <c r="A22" s="27" t="s">
        <v>34</v>
      </c>
      <c r="B22" s="19">
        <v>35000000</v>
      </c>
    </row>
    <row r="23" spans="1:2" ht="15">
      <c r="A23" s="27" t="s">
        <v>35</v>
      </c>
      <c r="B23" s="19">
        <v>10000000</v>
      </c>
    </row>
    <row r="24" spans="1:2" ht="15">
      <c r="A24" s="27" t="s">
        <v>36</v>
      </c>
      <c r="B24" s="19">
        <v>18000000</v>
      </c>
    </row>
    <row r="25" spans="1:2" ht="15">
      <c r="A25" s="27" t="s">
        <v>37</v>
      </c>
      <c r="B25" s="19">
        <v>37000000</v>
      </c>
    </row>
    <row r="26" spans="1:2" ht="15">
      <c r="A26" s="23" t="s">
        <v>38</v>
      </c>
      <c r="B26" s="15">
        <f>SUM(B27:B28)</f>
        <v>1769736000</v>
      </c>
    </row>
    <row r="27" spans="1:2" ht="15">
      <c r="A27" s="24" t="s">
        <v>44</v>
      </c>
      <c r="B27" s="28">
        <v>1665000000</v>
      </c>
    </row>
    <row r="28" spans="1:2" ht="15">
      <c r="A28" s="24" t="s">
        <v>45</v>
      </c>
      <c r="B28" s="28">
        <v>104736000</v>
      </c>
    </row>
    <row r="29" spans="1:2" ht="15">
      <c r="A29" s="29"/>
      <c r="B29" s="30"/>
    </row>
    <row r="30" spans="1:2" ht="15">
      <c r="A30" s="31" t="s">
        <v>39</v>
      </c>
      <c r="B30" s="32">
        <f>B26+B18+B3</f>
        <v>24049736000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Tulevska</dc:creator>
  <cp:keywords/>
  <dc:description/>
  <cp:lastModifiedBy>fzo</cp:lastModifiedBy>
  <dcterms:created xsi:type="dcterms:W3CDTF">2015-01-20T14:17:35Z</dcterms:created>
  <dcterms:modified xsi:type="dcterms:W3CDTF">2015-01-26T13:39:21Z</dcterms:modified>
  <cp:category/>
  <cp:version/>
  <cp:contentType/>
  <cp:contentStatus/>
</cp:coreProperties>
</file>