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9585" tabRatio="599" activeTab="0"/>
  </bookViews>
  <sheets>
    <sheet name="ПЛ-2 СС" sheetId="1" r:id="rId1"/>
    <sheet name="CENI za dnevna bol i stacionar" sheetId="2" r:id="rId2"/>
    <sheet name="sheet1" sheetId="3" r:id="rId3"/>
  </sheets>
  <definedNames>
    <definedName name="_xlnm._FilterDatabase" localSheetId="1" hidden="1">'CENI za dnevna bol i stacionar'!$A$1:$G$1379</definedName>
    <definedName name="_xlnm._FilterDatabase" localSheetId="2" hidden="1">'sheet1'!$A$5:$E$1207</definedName>
  </definedNames>
  <calcPr fullCalcOnLoad="1"/>
</workbook>
</file>

<file path=xl/sharedStrings.xml><?xml version="1.0" encoding="utf-8"?>
<sst xmlns="http://schemas.openxmlformats.org/spreadsheetml/2006/main" count="7155" uniqueCount="3096">
  <si>
    <t xml:space="preserve">ДЕЈНОСТ </t>
  </si>
  <si>
    <t>Здравствена установа</t>
  </si>
  <si>
    <t xml:space="preserve"> </t>
  </si>
  <si>
    <t>9(5+6+7+8 )</t>
  </si>
  <si>
    <t>10(4*9)</t>
  </si>
  <si>
    <t>___________</t>
  </si>
  <si>
    <t xml:space="preserve">ЈЗУ и ПЗУ </t>
  </si>
  <si>
    <t xml:space="preserve">Специјалистички пакети/ специјалистички услуги согласно ценовникот </t>
  </si>
  <si>
    <t>Р.бр.</t>
  </si>
  <si>
    <t>референтна цена</t>
  </si>
  <si>
    <t xml:space="preserve">Вкупен износ за сите случаи </t>
  </si>
  <si>
    <t>Вкупно</t>
  </si>
  <si>
    <t xml:space="preserve">Број на случаи / пациенти </t>
  </si>
  <si>
    <t>REFERENTNI CENI</t>
  </si>
  <si>
    <t>Шифра на пакет</t>
  </si>
  <si>
    <t>Составил,_______________________</t>
  </si>
  <si>
    <t>Д и р е к т о р ,</t>
  </si>
  <si>
    <t>________________________________________________________________</t>
  </si>
  <si>
    <t>Шифра</t>
  </si>
  <si>
    <t>РЕФЕРЕНТНА ЦЕНА</t>
  </si>
  <si>
    <t>ДБ01</t>
  </si>
  <si>
    <t>ДБ02</t>
  </si>
  <si>
    <t>ДБ03</t>
  </si>
  <si>
    <t>ДБ04</t>
  </si>
  <si>
    <t>Дневна болница за апликација на медикаментозна терапија под 4 часа</t>
  </si>
  <si>
    <t>ДС01</t>
  </si>
  <si>
    <t>ДС02</t>
  </si>
  <si>
    <t>ДС03</t>
  </si>
  <si>
    <t>ДС04</t>
  </si>
  <si>
    <t>Болнички ден во стационар со вклучени здравствени услуги и медикаментозна терапија за болни во герентологија</t>
  </si>
  <si>
    <t xml:space="preserve">РЕФЕРЕНТНИ ЦЕНИ ЗА ДНЕВНА БОЛНИЦА И БОЛНИЧКИ ДЕН ВО БОЛНИЧКА ЗДРАВСТВЕНА ЗАШТИТА  </t>
  </si>
  <si>
    <t>Нормално породување</t>
  </si>
  <si>
    <t>ПАП ТЕСТ</t>
  </si>
  <si>
    <t>AH1</t>
  </si>
  <si>
    <t>Анестезија до 90 минути</t>
  </si>
  <si>
    <t>AOM10</t>
  </si>
  <si>
    <t>AOM11</t>
  </si>
  <si>
    <t>AOM12</t>
  </si>
  <si>
    <t>AOM13</t>
  </si>
  <si>
    <t>AOM2</t>
  </si>
  <si>
    <t>AOM3</t>
  </si>
  <si>
    <t>AOM4</t>
  </si>
  <si>
    <t>AOM5</t>
  </si>
  <si>
    <t>AOM6</t>
  </si>
  <si>
    <t>AOM7</t>
  </si>
  <si>
    <t>AOM8</t>
  </si>
  <si>
    <t>AOM9</t>
  </si>
  <si>
    <t>AИM29</t>
  </si>
  <si>
    <t>Биопсија на коскена срцевина</t>
  </si>
  <si>
    <t>AИM30</t>
  </si>
  <si>
    <t>Пункција на стернум</t>
  </si>
  <si>
    <t>AИM31</t>
  </si>
  <si>
    <t>Гасни анализи</t>
  </si>
  <si>
    <t>PA1</t>
  </si>
  <si>
    <t>Емболизација на мозочни анавризми од 1-3 COILI</t>
  </si>
  <si>
    <t>PA10</t>
  </si>
  <si>
    <t>Ехо томографија на тестиси</t>
  </si>
  <si>
    <t>PA11</t>
  </si>
  <si>
    <t>Ехо томографија на меки ткива</t>
  </si>
  <si>
    <t>PA12</t>
  </si>
  <si>
    <t>Ехо томогпафија на уринарен тракт</t>
  </si>
  <si>
    <t>PA13</t>
  </si>
  <si>
    <t>Пасажа на тенки црева</t>
  </si>
  <si>
    <t>PA14</t>
  </si>
  <si>
    <t>Рентгенско испитување на млечна жлезда (Мамографија)</t>
  </si>
  <si>
    <t>PH1</t>
  </si>
  <si>
    <t>Зависен од респиратор</t>
  </si>
  <si>
    <t>TP1</t>
  </si>
  <si>
    <t>Обработена крв (1 мл)</t>
  </si>
  <si>
    <t>TP10</t>
  </si>
  <si>
    <t>Крвна група, Rh фактор-пациенти</t>
  </si>
  <si>
    <t>TP11</t>
  </si>
  <si>
    <t>Крвна подгрупа</t>
  </si>
  <si>
    <t>TP12</t>
  </si>
  <si>
    <t>Ду</t>
  </si>
  <si>
    <t>TP13</t>
  </si>
  <si>
    <t>Рх-Фенотип (Е, е, С, с, Kell)</t>
  </si>
  <si>
    <t>TP14</t>
  </si>
  <si>
    <t>Интеракција</t>
  </si>
  <si>
    <t>TP15</t>
  </si>
  <si>
    <t>Директен Coombs</t>
  </si>
  <si>
    <t>TP16</t>
  </si>
  <si>
    <t>Индиректен Coombs</t>
  </si>
  <si>
    <t>TP17</t>
  </si>
  <si>
    <t>Директен Coombs кај новородени</t>
  </si>
  <si>
    <t>TP18</t>
  </si>
  <si>
    <t>Индиректен Coombs во бременост</t>
  </si>
  <si>
    <t>TP19</t>
  </si>
  <si>
    <t>Ешимски тест (папаин, бромелин)</t>
  </si>
  <si>
    <t>TP21</t>
  </si>
  <si>
    <t>Идентиген (панел Б)</t>
  </si>
  <si>
    <t>TP31</t>
  </si>
  <si>
    <t>Имуни анти-А антитела</t>
  </si>
  <si>
    <t>XE1</t>
  </si>
  <si>
    <t>Основни тестови за хемостаза</t>
  </si>
  <si>
    <t>XE10</t>
  </si>
  <si>
    <t>Фактор XI</t>
  </si>
  <si>
    <t>XE11</t>
  </si>
  <si>
    <t>Фактор XII</t>
  </si>
  <si>
    <t>XE12</t>
  </si>
  <si>
    <t>Фактор XIII</t>
  </si>
  <si>
    <t>XE13</t>
  </si>
  <si>
    <t>Хепарин во плазма (анти Ха)</t>
  </si>
  <si>
    <t>XE14</t>
  </si>
  <si>
    <t>Д-Димер</t>
  </si>
  <si>
    <t>XE15</t>
  </si>
  <si>
    <t>ЛА скреен, ЛА конфирм-Лупус антикоагулант</t>
  </si>
  <si>
    <t>XE16</t>
  </si>
  <si>
    <t>Протеин С</t>
  </si>
  <si>
    <t>XE17</t>
  </si>
  <si>
    <t>Протеин Ѕ</t>
  </si>
  <si>
    <t>XE18</t>
  </si>
  <si>
    <t>Антитромбин ИИИ (коагулационо)</t>
  </si>
  <si>
    <t>XE19</t>
  </si>
  <si>
    <t>Антифосфолни антитела-АФА</t>
  </si>
  <si>
    <t>XE21</t>
  </si>
  <si>
    <t>Церулопласмин</t>
  </si>
  <si>
    <t>XE31</t>
  </si>
  <si>
    <t>ИНР</t>
  </si>
  <si>
    <t>ААП1</t>
  </si>
  <si>
    <t>Алерголошки пакет за десензибилизација (неделна основа)</t>
  </si>
  <si>
    <t>ААП10</t>
  </si>
  <si>
    <t>ААП11</t>
  </si>
  <si>
    <t>ААП2</t>
  </si>
  <si>
    <t>Алерголошки пакет за десензибилизација (месечна основа)</t>
  </si>
  <si>
    <t>ААП3</t>
  </si>
  <si>
    <t>ААП4</t>
  </si>
  <si>
    <t>ААП5</t>
  </si>
  <si>
    <t>ААП6</t>
  </si>
  <si>
    <t>ААП7</t>
  </si>
  <si>
    <t xml:space="preserve">Проширен алерголошки пакет </t>
  </si>
  <si>
    <t>ААП8</t>
  </si>
  <si>
    <t>ААП9</t>
  </si>
  <si>
    <t xml:space="preserve"> Алерголошки пакет со Манту тест</t>
  </si>
  <si>
    <t>ААУДМ1</t>
  </si>
  <si>
    <t xml:space="preserve">Отоневролошки испитувања </t>
  </si>
  <si>
    <t>ААУДМ2</t>
  </si>
  <si>
    <t xml:space="preserve">Аудиолошки испитувања  </t>
  </si>
  <si>
    <t>АГМ1</t>
  </si>
  <si>
    <t>Основен гинеколошки пакет со EХO</t>
  </si>
  <si>
    <t>АГМ2</t>
  </si>
  <si>
    <t>Основен акушерски  пакет со EХO</t>
  </si>
  <si>
    <t>АГМ3</t>
  </si>
  <si>
    <t xml:space="preserve">Проширен гинеколошки пакет со колпоскопија </t>
  </si>
  <si>
    <t>АГМ4</t>
  </si>
  <si>
    <t>АГМ5</t>
  </si>
  <si>
    <t>АГМ6</t>
  </si>
  <si>
    <t>АГМ7</t>
  </si>
  <si>
    <t>Гинеколошки пакет на трудница со амниоскопија</t>
  </si>
  <si>
    <t>АДМ1</t>
  </si>
  <si>
    <t xml:space="preserve">Проширен дерматолошки пакет </t>
  </si>
  <si>
    <t>АДМ10</t>
  </si>
  <si>
    <t>МОЛУСКИ ПАКЕТ</t>
  </si>
  <si>
    <t>АДМ11</t>
  </si>
  <si>
    <t>АДМ12</t>
  </si>
  <si>
    <t>Пакет со автохемотерапија</t>
  </si>
  <si>
    <t>АДМ13</t>
  </si>
  <si>
    <t>АДМ2</t>
  </si>
  <si>
    <t>Миколошки пакет</t>
  </si>
  <si>
    <t>АДМ3</t>
  </si>
  <si>
    <t>АДМ4</t>
  </si>
  <si>
    <t>АДМ5</t>
  </si>
  <si>
    <t>АДМ6</t>
  </si>
  <si>
    <t>АДМ7</t>
  </si>
  <si>
    <t xml:space="preserve">Венеролошки пакет </t>
  </si>
  <si>
    <t>АДМ8</t>
  </si>
  <si>
    <t xml:space="preserve">МАНУЕЛНА ДЕРМАТОЛОГИЈА </t>
  </si>
  <si>
    <t>АДМ9</t>
  </si>
  <si>
    <t xml:space="preserve"> КРИОТЕРАПИЈА </t>
  </si>
  <si>
    <t>АЗТ1</t>
  </si>
  <si>
    <t>Акцелератор глава и врат</t>
  </si>
  <si>
    <t>АЗТ10</t>
  </si>
  <si>
    <t>Ортоволтажно зрачење</t>
  </si>
  <si>
    <t>АЗТ11</t>
  </si>
  <si>
    <t>Кобалт, еднократно зрачење</t>
  </si>
  <si>
    <t>АЗТ12</t>
  </si>
  <si>
    <t>Кобалт, циклус на зрачења</t>
  </si>
  <si>
    <t>АЗТ13</t>
  </si>
  <si>
    <t>АЗТ14</t>
  </si>
  <si>
    <t>Брахитерапија</t>
  </si>
  <si>
    <t>АЗТ15</t>
  </si>
  <si>
    <t>IMRT третман на глава и/или врат,комплициран третман</t>
  </si>
  <si>
    <t>АЗТ2</t>
  </si>
  <si>
    <t>Акцелератор глава и врат-комплициран третман</t>
  </si>
  <si>
    <t>АЗТ3</t>
  </si>
  <si>
    <t>Акцелератор дојка</t>
  </si>
  <si>
    <t>АЗТ4</t>
  </si>
  <si>
    <t>Акцелератор бели дробови</t>
  </si>
  <si>
    <t>АЗТ5</t>
  </si>
  <si>
    <t>Акцелератор мозок</t>
  </si>
  <si>
    <t>АЗТ6</t>
  </si>
  <si>
    <t>Акцелератор абдомен</t>
  </si>
  <si>
    <t>АЗТ7</t>
  </si>
  <si>
    <t>Акцелератор ирегуларни</t>
  </si>
  <si>
    <t>АЗТ8</t>
  </si>
  <si>
    <t>Акцелератор електрони</t>
  </si>
  <si>
    <t>АЗТ9</t>
  </si>
  <si>
    <t>Акцелератор еднократно зрачење</t>
  </si>
  <si>
    <t>АИМ1</t>
  </si>
  <si>
    <t>КСТ ЕКГ со оптеретување</t>
  </si>
  <si>
    <t>АИМ10</t>
  </si>
  <si>
    <t>Доплер на артериски  крвни садови ( нозе или раце)</t>
  </si>
  <si>
    <t>АИМ11</t>
  </si>
  <si>
    <t>Епикутан тест ( до 30 теста)</t>
  </si>
  <si>
    <t>АИМ12</t>
  </si>
  <si>
    <t xml:space="preserve">Тест по Прик ( до 20 теста) </t>
  </si>
  <si>
    <t>АИМ13</t>
  </si>
  <si>
    <t xml:space="preserve">Неспецифичен бронхопровокационен тест </t>
  </si>
  <si>
    <t>АИМ14</t>
  </si>
  <si>
    <t xml:space="preserve">Комплетна спирометрија </t>
  </si>
  <si>
    <t>АИМ15</t>
  </si>
  <si>
    <t>Спироергометрија</t>
  </si>
  <si>
    <t>АИМ16</t>
  </si>
  <si>
    <t>Спироергометрија со НБПТ</t>
  </si>
  <si>
    <t>АИМ17</t>
  </si>
  <si>
    <t xml:space="preserve">Бронкоскопија </t>
  </si>
  <si>
    <t>АИМ18</t>
  </si>
  <si>
    <t xml:space="preserve">Бронхоскопија  со биопсија </t>
  </si>
  <si>
    <t>АИМ19</t>
  </si>
  <si>
    <t>АИМ2</t>
  </si>
  <si>
    <t xml:space="preserve">Холтер ЕКГ за 24 часовно </t>
  </si>
  <si>
    <t>АИМ20</t>
  </si>
  <si>
    <t>Гастроскопија</t>
  </si>
  <si>
    <t>АИМ21</t>
  </si>
  <si>
    <t xml:space="preserve">Ендоскопски интервенции </t>
  </si>
  <si>
    <t>АИМ22</t>
  </si>
  <si>
    <t xml:space="preserve">Ректоскопија </t>
  </si>
  <si>
    <t>АИМ23</t>
  </si>
  <si>
    <t xml:space="preserve">Колоноскопија ( тотална) </t>
  </si>
  <si>
    <t>АИМ24</t>
  </si>
  <si>
    <t>Проширен ендокринолошки преглед ( со едукација за апликација на инсулинска терапија )</t>
  </si>
  <si>
    <t>АИМ26</t>
  </si>
  <si>
    <t>Интервентна сонографска пункција  на простата  / пункциона, аспирациона и кор биопсија на дојка и меки ткива водена под ЕХО</t>
  </si>
  <si>
    <t>АИМ27</t>
  </si>
  <si>
    <t xml:space="preserve">ЕКГ </t>
  </si>
  <si>
    <t>АИМ28</t>
  </si>
  <si>
    <t>ЕХО на еден орган</t>
  </si>
  <si>
    <t>АИМ3</t>
  </si>
  <si>
    <t>Холтер на крвен притисок  за 24 часовно</t>
  </si>
  <si>
    <t>АИМ4</t>
  </si>
  <si>
    <t>Дводимензионална  ехокардиографија</t>
  </si>
  <si>
    <t>АИМ5</t>
  </si>
  <si>
    <t xml:space="preserve">Дводимензионална  колор доплер ехокардиографија </t>
  </si>
  <si>
    <t>АИМ6</t>
  </si>
  <si>
    <t>Трансезофагијална ехокардиографија</t>
  </si>
  <si>
    <t>АИМ7</t>
  </si>
  <si>
    <t xml:space="preserve">Ехокардиографија со оптеретување </t>
  </si>
  <si>
    <t>АИМ8</t>
  </si>
  <si>
    <t xml:space="preserve">Контрасна ехокардиографија </t>
  </si>
  <si>
    <t>АИМ9</t>
  </si>
  <si>
    <t>Доплер на венски крвни садови ( нозе или раце)</t>
  </si>
  <si>
    <t>АМФХ1</t>
  </si>
  <si>
    <t xml:space="preserve">Проширен максилофацијален пакет со контролни прегледи </t>
  </si>
  <si>
    <t>АМФХ10</t>
  </si>
  <si>
    <t>Патолошки промени на кожа и меки ткива на глава и врат со екцизија или биопсија или ектирпација на хемангиом</t>
  </si>
  <si>
    <t>АМФХ11</t>
  </si>
  <si>
    <t>Вадење на камен од жлезда</t>
  </si>
  <si>
    <t>АМФХ12</t>
  </si>
  <si>
    <t>Неуроексхереза</t>
  </si>
  <si>
    <t>АМФХ2</t>
  </si>
  <si>
    <t xml:space="preserve">Проширен максилофацијален пакет со земање биолошки материјал и контролни прегледи </t>
  </si>
  <si>
    <t>АМФХ3</t>
  </si>
  <si>
    <t>Основен пакет за згрижување на патолошки промени или повреди на лице, вилица и врат</t>
  </si>
  <si>
    <t>АМФХ4</t>
  </si>
  <si>
    <t>Проширен пакет за згрижување на патолошки промени или повреди на лице, вилица и врат</t>
  </si>
  <si>
    <t>АМФХ5</t>
  </si>
  <si>
    <t xml:space="preserve">Проширен максилофацијален пакет за невралгии </t>
  </si>
  <si>
    <t>АМФХ6</t>
  </si>
  <si>
    <t>Проширен максилофацијален пакет за МБДС</t>
  </si>
  <si>
    <t>АМФХ7</t>
  </si>
  <si>
    <t>Проширен максилофацијален пакет за луксација на мандибула</t>
  </si>
  <si>
    <t>АМФХ8</t>
  </si>
  <si>
    <t>Проширен максилофацијален пакет за сијалоаденит</t>
  </si>
  <si>
    <t>АМФХ9</t>
  </si>
  <si>
    <t>Хируршки интервенции при трауматски повреди на забите- вадење интрамаксиларна фиксација , оперативно вадење на жица - остеосинтеза</t>
  </si>
  <si>
    <t>АН2</t>
  </si>
  <si>
    <t>Анестезија над 90 минути</t>
  </si>
  <si>
    <t>АН4</t>
  </si>
  <si>
    <t>Регионална анестезија</t>
  </si>
  <si>
    <t>АН5</t>
  </si>
  <si>
    <t>Амбулантска анестезија</t>
  </si>
  <si>
    <t>АН6</t>
  </si>
  <si>
    <t>АНЗ</t>
  </si>
  <si>
    <t>Комбинирана анестезија</t>
  </si>
  <si>
    <t>АНМ1</t>
  </si>
  <si>
    <t>АНМ10</t>
  </si>
  <si>
    <t>АНМ11</t>
  </si>
  <si>
    <t>АНМ12</t>
  </si>
  <si>
    <t>АНМ13</t>
  </si>
  <si>
    <t>АНМ15</t>
  </si>
  <si>
    <t>АНМ2</t>
  </si>
  <si>
    <t>АНМ3</t>
  </si>
  <si>
    <t>АНМ4</t>
  </si>
  <si>
    <t>АНМ5</t>
  </si>
  <si>
    <t>АНМ6</t>
  </si>
  <si>
    <t>АНМ7</t>
  </si>
  <si>
    <t>АНМ8</t>
  </si>
  <si>
    <t>АНМ9</t>
  </si>
  <si>
    <t>АОМ1</t>
  </si>
  <si>
    <t>АОН1</t>
  </si>
  <si>
    <t>Специјалистички онколошки пакет</t>
  </si>
  <si>
    <t>АОН2</t>
  </si>
  <si>
    <t>Контролен онколошки пакет</t>
  </si>
  <si>
    <t>АОРЛМ1</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</si>
  <si>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до 1 услуга </t>
  </si>
  <si>
    <t>АОРЛМ2</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</si>
  <si>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2-3 услуги </t>
  </si>
  <si>
    <t>АОРЛМ3</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</si>
  <si>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над 3 услуги </t>
  </si>
  <si>
    <t>АОРЛМ4</t>
  </si>
  <si>
    <t>АОРЛМ5</t>
  </si>
  <si>
    <t>АОРМ1</t>
  </si>
  <si>
    <t>АОРМ2</t>
  </si>
  <si>
    <t>АОРМ3</t>
  </si>
  <si>
    <t>АОРМ4</t>
  </si>
  <si>
    <t>АОРМ5</t>
  </si>
  <si>
    <t>АОХМ1</t>
  </si>
  <si>
    <t>АОХМ10</t>
  </si>
  <si>
    <t>АОХМ11</t>
  </si>
  <si>
    <t>АОХМ12</t>
  </si>
  <si>
    <t>АОХМ13</t>
  </si>
  <si>
    <t>Пакет од три до пет преврски</t>
  </si>
  <si>
    <t>АОХМ14</t>
  </si>
  <si>
    <t xml:space="preserve">Пакет за повеќе од шест преврски  </t>
  </si>
  <si>
    <t>АОХМ2</t>
  </si>
  <si>
    <t>АОХМ3</t>
  </si>
  <si>
    <t>АОХМ4</t>
  </si>
  <si>
    <t>АОХМ5</t>
  </si>
  <si>
    <t>АОХМ6</t>
  </si>
  <si>
    <t>АОХМ7</t>
  </si>
  <si>
    <t>АОХМ8</t>
  </si>
  <si>
    <t>АОХМ9</t>
  </si>
  <si>
    <t>АПД</t>
  </si>
  <si>
    <t>Автоматизирана перитонеална дијализа (АПД) - месечно</t>
  </si>
  <si>
    <t>АПХМ1</t>
  </si>
  <si>
    <t>АПХМ10</t>
  </si>
  <si>
    <t>АПХМ11</t>
  </si>
  <si>
    <t>АПХМ12</t>
  </si>
  <si>
    <t>АПХМ13</t>
  </si>
  <si>
    <t>АПХМ2</t>
  </si>
  <si>
    <t>АПХМ3</t>
  </si>
  <si>
    <t>АПХМ4</t>
  </si>
  <si>
    <t>АПХМ5</t>
  </si>
  <si>
    <t>АПХМ6</t>
  </si>
  <si>
    <t>АПХМ6а</t>
  </si>
  <si>
    <t>АПХМ6б</t>
  </si>
  <si>
    <t>АПХМ7</t>
  </si>
  <si>
    <t>АПХМ8</t>
  </si>
  <si>
    <t>АПХМ9</t>
  </si>
  <si>
    <t>АРП1</t>
  </si>
  <si>
    <t>АРП10</t>
  </si>
  <si>
    <t>АРП11</t>
  </si>
  <si>
    <t>АРП2</t>
  </si>
  <si>
    <t>АРП3</t>
  </si>
  <si>
    <t>АРП4</t>
  </si>
  <si>
    <t>АРП5</t>
  </si>
  <si>
    <t>Пакет за дијагностика на опструктивен синдром</t>
  </si>
  <si>
    <t>АРП6</t>
  </si>
  <si>
    <t>Пакет за специфична дијагностика на опструктивен синдром</t>
  </si>
  <si>
    <t>АРП7</t>
  </si>
  <si>
    <t>Пакет за егзарцебирани респираторни состојби</t>
  </si>
  <si>
    <t>АРП8</t>
  </si>
  <si>
    <t>АРП9</t>
  </si>
  <si>
    <t>АСГМ1</t>
  </si>
  <si>
    <t>АСГМ10</t>
  </si>
  <si>
    <t>АСГМ11</t>
  </si>
  <si>
    <t>АСГМ12</t>
  </si>
  <si>
    <t xml:space="preserve">АСГМ13 </t>
  </si>
  <si>
    <t xml:space="preserve">АСГМ14 </t>
  </si>
  <si>
    <t>АСГМ2</t>
  </si>
  <si>
    <t>АСГМ3</t>
  </si>
  <si>
    <t>АСГМ4</t>
  </si>
  <si>
    <t>АСГМ5</t>
  </si>
  <si>
    <t>АСГМ6</t>
  </si>
  <si>
    <t>АСГМ7</t>
  </si>
  <si>
    <t>АСГМ8</t>
  </si>
  <si>
    <t>АСГМ9</t>
  </si>
  <si>
    <t>АСК1</t>
  </si>
  <si>
    <t>АСК10</t>
  </si>
  <si>
    <t>АСК11</t>
  </si>
  <si>
    <t>АСК12</t>
  </si>
  <si>
    <t>АСК13</t>
  </si>
  <si>
    <t>АСК14</t>
  </si>
  <si>
    <t>АСК15</t>
  </si>
  <si>
    <t>АСК16</t>
  </si>
  <si>
    <t>Писмено стручно мислење (конзилијарно мислење)</t>
  </si>
  <si>
    <t>АСК2</t>
  </si>
  <si>
    <t>АСК4</t>
  </si>
  <si>
    <t>АСК5</t>
  </si>
  <si>
    <t>АСК6</t>
  </si>
  <si>
    <t>АСК7</t>
  </si>
  <si>
    <t>АСК8</t>
  </si>
  <si>
    <t>АСК9</t>
  </si>
  <si>
    <t xml:space="preserve">АСКМ15 </t>
  </si>
  <si>
    <t xml:space="preserve">АСКМ16 </t>
  </si>
  <si>
    <t>АСКМ17</t>
  </si>
  <si>
    <t>АТМ1</t>
  </si>
  <si>
    <t>Токсиколошки пакет</t>
  </si>
  <si>
    <t>АФМ1</t>
  </si>
  <si>
    <t>Стандарден пакет за физикален и рехабилитационен  третман за 5 дена</t>
  </si>
  <si>
    <t>АФМ2</t>
  </si>
  <si>
    <t>АФМ3</t>
  </si>
  <si>
    <t>АФМ4</t>
  </si>
  <si>
    <t>АФМ5</t>
  </si>
  <si>
    <t xml:space="preserve">АФМ6 </t>
  </si>
  <si>
    <t xml:space="preserve">АФМ7 </t>
  </si>
  <si>
    <t>АФМ8</t>
  </si>
  <si>
    <t>БA14/7</t>
  </si>
  <si>
    <t>PRA (плазма-ренинска активност)</t>
  </si>
  <si>
    <t>БА1</t>
  </si>
  <si>
    <t>Вадење крв</t>
  </si>
  <si>
    <t>БА10</t>
  </si>
  <si>
    <t>ЛИПИДЕН СТAТУС:</t>
  </si>
  <si>
    <t>БА10/1</t>
  </si>
  <si>
    <t>Вкупни липиди</t>
  </si>
  <si>
    <t>БА10/10</t>
  </si>
  <si>
    <t>Aполипопротеин B</t>
  </si>
  <si>
    <t>БА10/11</t>
  </si>
  <si>
    <t>Lp(а)</t>
  </si>
  <si>
    <t>БА10/12</t>
  </si>
  <si>
    <t>Липаза</t>
  </si>
  <si>
    <t>БА10/13</t>
  </si>
  <si>
    <t>Електрофореза на липопротеини</t>
  </si>
  <si>
    <t>БА10/2</t>
  </si>
  <si>
    <t>Триглицериди</t>
  </si>
  <si>
    <t>БА10/3</t>
  </si>
  <si>
    <t>Вкупен холестерол</t>
  </si>
  <si>
    <t>БА10/4</t>
  </si>
  <si>
    <t>Холестерол естер</t>
  </si>
  <si>
    <t>БА10/5</t>
  </si>
  <si>
    <t>ХДЛ холестерол</t>
  </si>
  <si>
    <t>БА10/6</t>
  </si>
  <si>
    <t>ЛДЛ холестерол</t>
  </si>
  <si>
    <t>БА10/7</t>
  </si>
  <si>
    <t>Хиломикрони</t>
  </si>
  <si>
    <t>БА10/8</t>
  </si>
  <si>
    <t>Типизација по Фредриксон</t>
  </si>
  <si>
    <t>БА10/9</t>
  </si>
  <si>
    <t>Aполипопротеин A1</t>
  </si>
  <si>
    <t>БА11</t>
  </si>
  <si>
    <t>ХОРМОНAЛЕН СТAТУС:</t>
  </si>
  <si>
    <t>БА11/1</t>
  </si>
  <si>
    <t>17 Кетостероиди</t>
  </si>
  <si>
    <t>БА11/10</t>
  </si>
  <si>
    <t>PGN (прогестерон)</t>
  </si>
  <si>
    <t>БА11/11</t>
  </si>
  <si>
    <t>AND (андростендион)</t>
  </si>
  <si>
    <t>БА11/12</t>
  </si>
  <si>
    <t>DHEA (дихидроепиандростендион)</t>
  </si>
  <si>
    <t>БА11/13</t>
  </si>
  <si>
    <t>TST (тестостерон)</t>
  </si>
  <si>
    <t>БА11/14</t>
  </si>
  <si>
    <t>CORT (кортизол)</t>
  </si>
  <si>
    <t>БА11/15</t>
  </si>
  <si>
    <t>17-OH PROG (17-хидрокси прогестерон)</t>
  </si>
  <si>
    <t>БА11/16</t>
  </si>
  <si>
    <t>TSH (тиреостимулирачки хормон)</t>
  </si>
  <si>
    <t>БА11/17</t>
  </si>
  <si>
    <t>FT4 (тироксин)</t>
  </si>
  <si>
    <t>БА11/18</t>
  </si>
  <si>
    <t>INSULIN (инсулин)</t>
  </si>
  <si>
    <t>БА11/19</t>
  </si>
  <si>
    <t xml:space="preserve">Trijodtironin (FT-3) </t>
  </si>
  <si>
    <t>БА11/2</t>
  </si>
  <si>
    <t>17 Оксистероиди</t>
  </si>
  <si>
    <t>БА11/20</t>
  </si>
  <si>
    <t>Parathormon</t>
  </si>
  <si>
    <t>БА11/21</t>
  </si>
  <si>
    <t>T3 – Вкупен тријодтиронин</t>
  </si>
  <si>
    <t>БА11/22</t>
  </si>
  <si>
    <t>T4 - Вкупен тироксин</t>
  </si>
  <si>
    <t>БА11/23</t>
  </si>
  <si>
    <t>Gastrin - hormon</t>
  </si>
  <si>
    <t>БА11/24</t>
  </si>
  <si>
    <t>БА11/25</t>
  </si>
  <si>
    <t>БА11/26</t>
  </si>
  <si>
    <t>Калцитонин</t>
  </si>
  <si>
    <t>БА11/27</t>
  </si>
  <si>
    <t>ACTH</t>
  </si>
  <si>
    <t>БА11/28</t>
  </si>
  <si>
    <t>Aлдостерон</t>
  </si>
  <si>
    <t>БА11/29</t>
  </si>
  <si>
    <t>IGF1</t>
  </si>
  <si>
    <t>БА11/3</t>
  </si>
  <si>
    <t>VMA (ванил манделична киселина)</t>
  </si>
  <si>
    <t>БА11/30</t>
  </si>
  <si>
    <t>IGFBP3</t>
  </si>
  <si>
    <t>БА11/31</t>
  </si>
  <si>
    <t>Хормон за раст (STH)</t>
  </si>
  <si>
    <t>БА11/32</t>
  </si>
  <si>
    <t>SHBG (sex hormone binding globulin)</t>
  </si>
  <si>
    <t>БА11/4</t>
  </si>
  <si>
    <t>Метанефрин</t>
  </si>
  <si>
    <t>БА11/5</t>
  </si>
  <si>
    <t>5-HIAA (5-хидрокси индол оцетна киселина)</t>
  </si>
  <si>
    <t>БА11/6</t>
  </si>
  <si>
    <t>FSH (Фоликуло стимулирачки хормон)</t>
  </si>
  <si>
    <t>БА11/7</t>
  </si>
  <si>
    <t>LH (Лутенизирачки хормон)</t>
  </si>
  <si>
    <t>БА11/8</t>
  </si>
  <si>
    <t>E2 (естрогени)</t>
  </si>
  <si>
    <t>БА11/9</t>
  </si>
  <si>
    <t>PRL (пролактин)</t>
  </si>
  <si>
    <t>БА12</t>
  </si>
  <si>
    <t>ИМУНОЛОШКИ СТAТУС:</t>
  </si>
  <si>
    <t>БА12/1</t>
  </si>
  <si>
    <t>IgA</t>
  </si>
  <si>
    <t>БА12/10</t>
  </si>
  <si>
    <t>БА12/11</t>
  </si>
  <si>
    <t>Хуман тиреоглобулин (hTr)</t>
  </si>
  <si>
    <t>БА12/12</t>
  </si>
  <si>
    <t>БА12/13</t>
  </si>
  <si>
    <t>БА12/14</t>
  </si>
  <si>
    <t>БА12/15</t>
  </si>
  <si>
    <t>БА12/16</t>
  </si>
  <si>
    <t>БА12/2</t>
  </si>
  <si>
    <t>IgG</t>
  </si>
  <si>
    <t>БА12/3</t>
  </si>
  <si>
    <t>IgM</t>
  </si>
  <si>
    <t>БА12/4</t>
  </si>
  <si>
    <t>IgE</t>
  </si>
  <si>
    <t>БА12/5</t>
  </si>
  <si>
    <t>Комплемент C3</t>
  </si>
  <si>
    <t>БА12/6</t>
  </si>
  <si>
    <t>Комплемент C4</t>
  </si>
  <si>
    <t>БА12/7</t>
  </si>
  <si>
    <t>CRP</t>
  </si>
  <si>
    <t>БА12/8</t>
  </si>
  <si>
    <t>RF</t>
  </si>
  <si>
    <t>БА12/9</t>
  </si>
  <si>
    <t>ASO</t>
  </si>
  <si>
    <t>БА13</t>
  </si>
  <si>
    <t>УРИНAРЕН СТAТУС со седимент:</t>
  </si>
  <si>
    <t>БА14</t>
  </si>
  <si>
    <t>СПЕЦИФИЧНИ ПРОТЕИНИ:</t>
  </si>
  <si>
    <t>БА14/1</t>
  </si>
  <si>
    <t>λ - лесни ланци- серум</t>
  </si>
  <si>
    <t>БА14/2</t>
  </si>
  <si>
    <t>κ- лесни ланци - урина</t>
  </si>
  <si>
    <t>БА14/3</t>
  </si>
  <si>
    <t>λ - лесни ланци- урина</t>
  </si>
  <si>
    <t>БА14/4</t>
  </si>
  <si>
    <t>α1-Aнтитрипсин</t>
  </si>
  <si>
    <t>БА14/5</t>
  </si>
  <si>
    <t>Фибронектин</t>
  </si>
  <si>
    <t>БА14/6</t>
  </si>
  <si>
    <t>АСЕ</t>
  </si>
  <si>
    <t>БА15</t>
  </si>
  <si>
    <t xml:space="preserve">ХЕМИСКA AНAЛИЗA НА УРИНАРНИ И ЖОЛЧНИ КAМЧИЊA </t>
  </si>
  <si>
    <t>БА16</t>
  </si>
  <si>
    <t>СЕРУМСКИ И ТУМОРСКИ МAРКЕРИ:</t>
  </si>
  <si>
    <t>БА16/1</t>
  </si>
  <si>
    <t>CEA</t>
  </si>
  <si>
    <t>БА16/10</t>
  </si>
  <si>
    <t>CYFRA 21-1</t>
  </si>
  <si>
    <t>БА16/11</t>
  </si>
  <si>
    <t>PSA</t>
  </si>
  <si>
    <t>БА16/12</t>
  </si>
  <si>
    <t>free PSA</t>
  </si>
  <si>
    <t>БА16/13</t>
  </si>
  <si>
    <t>Ferritin</t>
  </si>
  <si>
    <t>БА16/14</t>
  </si>
  <si>
    <t>β2-Microglobulin</t>
  </si>
  <si>
    <t>БА16/15</t>
  </si>
  <si>
    <t>Helicobacter-pylori</t>
  </si>
  <si>
    <t>БА16/16</t>
  </si>
  <si>
    <t>Хомоцистеин</t>
  </si>
  <si>
    <t>БА16/17</t>
  </si>
  <si>
    <t>NAG</t>
  </si>
  <si>
    <t>БА16/18</t>
  </si>
  <si>
    <t>БА16/19</t>
  </si>
  <si>
    <t>БА16/2</t>
  </si>
  <si>
    <t>AFP</t>
  </si>
  <si>
    <t>БА16/20</t>
  </si>
  <si>
    <t>БА16/3</t>
  </si>
  <si>
    <t>β-HCG</t>
  </si>
  <si>
    <t>БА16/4</t>
  </si>
  <si>
    <t>CA-19-9</t>
  </si>
  <si>
    <t>БА16/5</t>
  </si>
  <si>
    <t>CA 72-4</t>
  </si>
  <si>
    <t>БА16/6</t>
  </si>
  <si>
    <t>CA 125</t>
  </si>
  <si>
    <t>БА16/7</t>
  </si>
  <si>
    <t>SCC</t>
  </si>
  <si>
    <t>БА16/8</t>
  </si>
  <si>
    <t>CA 15-3</t>
  </si>
  <si>
    <t>БА16/9</t>
  </si>
  <si>
    <t>NSE</t>
  </si>
  <si>
    <t>БА17</t>
  </si>
  <si>
    <t>МAРКЕРИ ЗA AНЕМИЈA:</t>
  </si>
  <si>
    <t>БА17/1</t>
  </si>
  <si>
    <t>Витамин B12</t>
  </si>
  <si>
    <t>БА17/2</t>
  </si>
  <si>
    <t>Фолна киселина</t>
  </si>
  <si>
    <t>БА17/3</t>
  </si>
  <si>
    <t>Трансферин</t>
  </si>
  <si>
    <t>БА17/4</t>
  </si>
  <si>
    <t>Солубилен трансферински рецептор</t>
  </si>
  <si>
    <t>БА17/5</t>
  </si>
  <si>
    <t>Маркери за анемија Haptoglobin</t>
  </si>
  <si>
    <t>БА18</t>
  </si>
  <si>
    <t>КОСКЕНИ МAРКЕРИ:</t>
  </si>
  <si>
    <t>БА18/1</t>
  </si>
  <si>
    <t>Остеокалцин</t>
  </si>
  <si>
    <t>БА18/2</t>
  </si>
  <si>
    <t>β-Cross L</t>
  </si>
  <si>
    <t>БА18/3</t>
  </si>
  <si>
    <t>NTX - Маркер за коскена разградба</t>
  </si>
  <si>
    <t>БА19</t>
  </si>
  <si>
    <t>СРЦЕВИ МAРКЕРИ:</t>
  </si>
  <si>
    <t>БА19/1</t>
  </si>
  <si>
    <t>Myoglobin</t>
  </si>
  <si>
    <t>БА19/2</t>
  </si>
  <si>
    <t>Troponin T</t>
  </si>
  <si>
    <t>БА19/3</t>
  </si>
  <si>
    <t>Troponin I</t>
  </si>
  <si>
    <t>БА19/4</t>
  </si>
  <si>
    <t>N-terminal proBNP</t>
  </si>
  <si>
    <t>БА19/5</t>
  </si>
  <si>
    <t>БА19/6</t>
  </si>
  <si>
    <t>БА2</t>
  </si>
  <si>
    <t>ХЕМAТОЛОШКИ СТAТУС:</t>
  </si>
  <si>
    <t>БА2/1</t>
  </si>
  <si>
    <t>Седиментација на еритроцити</t>
  </si>
  <si>
    <t>БА2/2</t>
  </si>
  <si>
    <t>Крвна слика со диференцијална крвна слика</t>
  </si>
  <si>
    <t>БА20</t>
  </si>
  <si>
    <t>ЦИКЛОСПОРИНЕМИЈA:</t>
  </si>
  <si>
    <t>БА21</t>
  </si>
  <si>
    <t>БУБРЕЖНИ МAРКЕРИ:</t>
  </si>
  <si>
    <t>БА21/1</t>
  </si>
  <si>
    <t>β2- Microglobulin-урина</t>
  </si>
  <si>
    <t>БА21/10</t>
  </si>
  <si>
    <t>α2-Macroglobulin/Albumin</t>
  </si>
  <si>
    <t>БА21/11</t>
  </si>
  <si>
    <t>Microalbuminuria</t>
  </si>
  <si>
    <t>БА21/12</t>
  </si>
  <si>
    <t>Alfa-glutation transferaza (урина)</t>
  </si>
  <si>
    <t>БА21/13</t>
  </si>
  <si>
    <t>Pi-glutationen transferaza (урина)</t>
  </si>
  <si>
    <t>БА21/14</t>
  </si>
  <si>
    <t>IgG- (метод антиген антител)</t>
  </si>
  <si>
    <t>БА21/15</t>
  </si>
  <si>
    <t>БА21/2</t>
  </si>
  <si>
    <t>β2- Microglobulin-серум</t>
  </si>
  <si>
    <t>БА21/3</t>
  </si>
  <si>
    <t>Cystatin C</t>
  </si>
  <si>
    <t>БА21/4</t>
  </si>
  <si>
    <t>α1- Microglobulin-серум</t>
  </si>
  <si>
    <t>БА21/5</t>
  </si>
  <si>
    <t>α1- Microglobulin-урина</t>
  </si>
  <si>
    <t>БА21/6</t>
  </si>
  <si>
    <t>α1-Microglobulin/Albumin</t>
  </si>
  <si>
    <t>БА21/7</t>
  </si>
  <si>
    <t>IgG-урина</t>
  </si>
  <si>
    <t>БА21/8</t>
  </si>
  <si>
    <t>IgG/Albumin</t>
  </si>
  <si>
    <t>БА21/9</t>
  </si>
  <si>
    <t>α2- Macroglobulin-урина</t>
  </si>
  <si>
    <t>БА22</t>
  </si>
  <si>
    <t>ВИРУСНИ МAРКЕРИ:</t>
  </si>
  <si>
    <t>БА22/1</t>
  </si>
  <si>
    <t>HIV Ag/Ab combo</t>
  </si>
  <si>
    <t>БА22/2</t>
  </si>
  <si>
    <t>HBsAg (MEIA)</t>
  </si>
  <si>
    <t>БА22/3</t>
  </si>
  <si>
    <t>AntiHBs(MEIA)</t>
  </si>
  <si>
    <t>БА22/4</t>
  </si>
  <si>
    <t>AntiHBc(MEIA)</t>
  </si>
  <si>
    <t>БА22/5</t>
  </si>
  <si>
    <t>AntiHCV (MEIA)</t>
  </si>
  <si>
    <t>БА22/6</t>
  </si>
  <si>
    <t>БА22/7</t>
  </si>
  <si>
    <t>БА22/8</t>
  </si>
  <si>
    <t>БА23</t>
  </si>
  <si>
    <t>БИОХЕМИСКИ СТAТУС</t>
  </si>
  <si>
    <t>БА24</t>
  </si>
  <si>
    <t>Специфични биохемиски анализи во акушерство</t>
  </si>
  <si>
    <t>БА24/1</t>
  </si>
  <si>
    <t>Пренатална биохемиска анализа за фетални аномалии во прв семестар - PRISCA 1</t>
  </si>
  <si>
    <t>БА24/2</t>
  </si>
  <si>
    <t>Пренатална биохемиска анализа за фетални аномалии во втор семестар - PRISCA 2</t>
  </si>
  <si>
    <t>БА24/3</t>
  </si>
  <si>
    <t>Анализа на бројот на ламинарни телца во амнионска течност за одредување на зрелост на фетални бели дробови</t>
  </si>
  <si>
    <t>БА24/4</t>
  </si>
  <si>
    <t>Одредување на делта - екстинција на билирубин во плодова вода, кај RH- сензибилизација</t>
  </si>
  <si>
    <t>БА25</t>
  </si>
  <si>
    <t>Токсиколошка анализа при труење со лекови и опијати</t>
  </si>
  <si>
    <t>БА26/1</t>
  </si>
  <si>
    <t>DIGITOXIN - концентрација на лек</t>
  </si>
  <si>
    <t>БА26/2</t>
  </si>
  <si>
    <t>VITAMIN D3 - концентрација на витамин</t>
  </si>
  <si>
    <t>БА3</t>
  </si>
  <si>
    <t>КОAГУЛAЦИОНЕН СТAТУС:</t>
  </si>
  <si>
    <t>БА3/1</t>
  </si>
  <si>
    <t>Време на крварење (сек.)</t>
  </si>
  <si>
    <t>БА3/2</t>
  </si>
  <si>
    <t>Време на коагулација (сек.)</t>
  </si>
  <si>
    <t>БА3/3</t>
  </si>
  <si>
    <t>Протромбинско време (сек.)</t>
  </si>
  <si>
    <t>БА3/4</t>
  </si>
  <si>
    <t>Протромбински индекс</t>
  </si>
  <si>
    <t>БА4</t>
  </si>
  <si>
    <t>ГЛУЦИДЕН СТAТУС:</t>
  </si>
  <si>
    <t>БА4/1</t>
  </si>
  <si>
    <t>Глукоза во серум</t>
  </si>
  <si>
    <t>БА4/2</t>
  </si>
  <si>
    <t>Глукоза толеранс тест</t>
  </si>
  <si>
    <t>БА4/3</t>
  </si>
  <si>
    <t>Гликозилиран хемоглобин (HbA1C)</t>
  </si>
  <si>
    <t>БА4/4</t>
  </si>
  <si>
    <t>Инсулин толеранс тест MEIA, Hemiluminisc.</t>
  </si>
  <si>
    <t>БА5</t>
  </si>
  <si>
    <t>ДЕГРAДAЦИОНИ ПРОДУКТИ:</t>
  </si>
  <si>
    <t>БА5/1</t>
  </si>
  <si>
    <t>Уреа во серум</t>
  </si>
  <si>
    <t>БА5/10</t>
  </si>
  <si>
    <t>Жолчни киселини</t>
  </si>
  <si>
    <t>БА5/11</t>
  </si>
  <si>
    <t>Вискозност</t>
  </si>
  <si>
    <t>БА5/2</t>
  </si>
  <si>
    <t>Уреа во урина</t>
  </si>
  <si>
    <t>БА5/3</t>
  </si>
  <si>
    <t>Креатинин во серум</t>
  </si>
  <si>
    <t>БА5/4</t>
  </si>
  <si>
    <t>Креатинин во урина</t>
  </si>
  <si>
    <t>БА5/5</t>
  </si>
  <si>
    <t>Мочна киселина во серум</t>
  </si>
  <si>
    <t>БА5/6</t>
  </si>
  <si>
    <t>Мочна киселина во урина</t>
  </si>
  <si>
    <t>БА5/7</t>
  </si>
  <si>
    <t>Вкупен билирубин</t>
  </si>
  <si>
    <t>БА5/8</t>
  </si>
  <si>
    <t>Директен билирубин</t>
  </si>
  <si>
    <t>БА5/9</t>
  </si>
  <si>
    <t>Индиректен билирубин</t>
  </si>
  <si>
    <t>БА6</t>
  </si>
  <si>
    <t>ПРОТЕИНСКИ СТAТУС:</t>
  </si>
  <si>
    <t>БА6/1</t>
  </si>
  <si>
    <t>Вкупни протеини</t>
  </si>
  <si>
    <t>БА6/2</t>
  </si>
  <si>
    <t>Албумини</t>
  </si>
  <si>
    <t>БА6/3</t>
  </si>
  <si>
    <t>Глобулини</t>
  </si>
  <si>
    <t>БА6/4</t>
  </si>
  <si>
    <t>Фибриноген</t>
  </si>
  <si>
    <t>БА6/5</t>
  </si>
  <si>
    <t>Протеинурија</t>
  </si>
  <si>
    <t>БА7</t>
  </si>
  <si>
    <t>ЕНЗИМСКИ СТAТУС:</t>
  </si>
  <si>
    <t>БА7/1</t>
  </si>
  <si>
    <t xml:space="preserve">Aлкална фосфатаза (AP) </t>
  </si>
  <si>
    <t>БА7/10</t>
  </si>
  <si>
    <t>Креатин киназа (CK)</t>
  </si>
  <si>
    <t>БА7/11</t>
  </si>
  <si>
    <t>CK-MB</t>
  </si>
  <si>
    <t>БА7/12</t>
  </si>
  <si>
    <t>Лактат дехидрогеназа (LDH)</t>
  </si>
  <si>
    <t>БА7/13</t>
  </si>
  <si>
    <t>Гама глутамил транспептидаза (ãGT)</t>
  </si>
  <si>
    <t>БА7/14</t>
  </si>
  <si>
    <t>Еластаза</t>
  </si>
  <si>
    <t>БА7/15</t>
  </si>
  <si>
    <t>Лактати</t>
  </si>
  <si>
    <t>БА7/16</t>
  </si>
  <si>
    <t>AAGP</t>
  </si>
  <si>
    <t>БА7/2</t>
  </si>
  <si>
    <t>Кисела фосфатаза</t>
  </si>
  <si>
    <t>БА7/3</t>
  </si>
  <si>
    <t>Простатична кисела фосфатаза (PAP)</t>
  </si>
  <si>
    <t>БА7/4</t>
  </si>
  <si>
    <t>α-амилаза во серум</t>
  </si>
  <si>
    <t>БА7/5</t>
  </si>
  <si>
    <t>α-амилаза во урина</t>
  </si>
  <si>
    <t>БА7/6</t>
  </si>
  <si>
    <t>Холинестераза</t>
  </si>
  <si>
    <t>БА7/7</t>
  </si>
  <si>
    <t>Алдолаза</t>
  </si>
  <si>
    <t>БА7/8</t>
  </si>
  <si>
    <t>Aспартат аминотрансфераза (AST)</t>
  </si>
  <si>
    <t>БА7/9</t>
  </si>
  <si>
    <t>Aланин аминотрансфераза (ALT)</t>
  </si>
  <si>
    <t>БА8</t>
  </si>
  <si>
    <t>ЕЛЕКТРОЛИТЕН СТAТУС - серум:</t>
  </si>
  <si>
    <t>БА8/1</t>
  </si>
  <si>
    <t>Натриум</t>
  </si>
  <si>
    <t>БА8/10</t>
  </si>
  <si>
    <t>UIBC</t>
  </si>
  <si>
    <t>БА8/11</t>
  </si>
  <si>
    <t>БА8/12</t>
  </si>
  <si>
    <t>Литиум</t>
  </si>
  <si>
    <t>БА8/2</t>
  </si>
  <si>
    <t>Калиум</t>
  </si>
  <si>
    <t>БА8/3</t>
  </si>
  <si>
    <t>Калциум</t>
  </si>
  <si>
    <t>БА8/4</t>
  </si>
  <si>
    <t>Јонизиран калциум</t>
  </si>
  <si>
    <t>БА8/5</t>
  </si>
  <si>
    <t>Магнезиум</t>
  </si>
  <si>
    <t>БА8/6</t>
  </si>
  <si>
    <t>Хлориди</t>
  </si>
  <si>
    <t>БА8/7</t>
  </si>
  <si>
    <t>Неоргански фосфати</t>
  </si>
  <si>
    <t>БА8/8</t>
  </si>
  <si>
    <t>Железо</t>
  </si>
  <si>
    <t>БА8/9</t>
  </si>
  <si>
    <t>TIBC</t>
  </si>
  <si>
    <t>БА9</t>
  </si>
  <si>
    <t>ЕЛЕКТРОЛИТЕН СТAТУС - урина:</t>
  </si>
  <si>
    <t>БА9/1</t>
  </si>
  <si>
    <t>БА9/2</t>
  </si>
  <si>
    <t>БА9/3</t>
  </si>
  <si>
    <t>БА9/4</t>
  </si>
  <si>
    <t>БА9/5</t>
  </si>
  <si>
    <t>БА9/6</t>
  </si>
  <si>
    <t>Фосфати</t>
  </si>
  <si>
    <t>БПО</t>
  </si>
  <si>
    <t>Биомедицинско потпомогнато оплодување</t>
  </si>
  <si>
    <t>ДАП1</t>
  </si>
  <si>
    <t>Алерголошки пакет со експириран NO кај деца</t>
  </si>
  <si>
    <t>ДРП1</t>
  </si>
  <si>
    <t>Основен респираторен  пакет за деца</t>
  </si>
  <si>
    <t>ДРП10</t>
  </si>
  <si>
    <t>Пакет за  дијагностика на туберкулоза кај деца</t>
  </si>
  <si>
    <t>ДРП11</t>
  </si>
  <si>
    <t>Специјалистички пакет со бронхоскопија кај деца</t>
  </si>
  <si>
    <t>ДРП2</t>
  </si>
  <si>
    <t>ДРП3</t>
  </si>
  <si>
    <t>ДРП4</t>
  </si>
  <si>
    <t>ДРП5</t>
  </si>
  <si>
    <t>Респираторен пакет за хронична патологија кај деца со контролна дијагностика</t>
  </si>
  <si>
    <t>ДРП6</t>
  </si>
  <si>
    <t>Пакет за дијагностика на хроничен опструктивен синдром кај деца</t>
  </si>
  <si>
    <t>ДРП7</t>
  </si>
  <si>
    <t>Пакет за егзацербирани хронични респираторни состојби кај деца</t>
  </si>
  <si>
    <t>ДРП8</t>
  </si>
  <si>
    <t>ДРП9</t>
  </si>
  <si>
    <t>ИМГ01</t>
  </si>
  <si>
    <t>Панел за васкулитис</t>
  </si>
  <si>
    <t>ИМГ02</t>
  </si>
  <si>
    <t>Панел за системска склероза</t>
  </si>
  <si>
    <t>ИМГ03</t>
  </si>
  <si>
    <t>Панел за Сјогрен синдром</t>
  </si>
  <si>
    <t>ИМГ04</t>
  </si>
  <si>
    <t>Панел за СЛЕ</t>
  </si>
  <si>
    <t>ИМГ05</t>
  </si>
  <si>
    <t>Панел за болести на сврзни ткива</t>
  </si>
  <si>
    <t>ИМГ06</t>
  </si>
  <si>
    <t>Панел за тиреоидна жлезда</t>
  </si>
  <si>
    <t>ИМГ07</t>
  </si>
  <si>
    <t>Панел за Целијакија</t>
  </si>
  <si>
    <t>ИМГ08</t>
  </si>
  <si>
    <t>Репродуктивен панел</t>
  </si>
  <si>
    <t>ИМГ09</t>
  </si>
  <si>
    <t xml:space="preserve">Панел за Хепатитис </t>
  </si>
  <si>
    <t>ИМГ10</t>
  </si>
  <si>
    <t xml:space="preserve">Панел за реуматоиден артритис </t>
  </si>
  <si>
    <t>ИМГ11</t>
  </si>
  <si>
    <t>Панел за поствакцинални противтела</t>
  </si>
  <si>
    <t>ИМГ12</t>
  </si>
  <si>
    <t>Панел за астма</t>
  </si>
  <si>
    <t>ИМГ13</t>
  </si>
  <si>
    <t>Панел за ринитис кај возрасни</t>
  </si>
  <si>
    <t>ИМГ14</t>
  </si>
  <si>
    <t>Панел за ринитис кај деца</t>
  </si>
  <si>
    <t>ИМГ15</t>
  </si>
  <si>
    <t>Панел за екцем</t>
  </si>
  <si>
    <t>ИМГ16</t>
  </si>
  <si>
    <t>Панел за настинка со свирежи</t>
  </si>
  <si>
    <t>ИМГ17</t>
  </si>
  <si>
    <t>Панел за алерголошки тестови за аутизам</t>
  </si>
  <si>
    <t>ИМГ18</t>
  </si>
  <si>
    <t xml:space="preserve">Панел за инхалаторни и нутритивни алергени </t>
  </si>
  <si>
    <t>ИМГ19</t>
  </si>
  <si>
    <t xml:space="preserve">Панел за инхалаторни алергени </t>
  </si>
  <si>
    <t>ИМГ20</t>
  </si>
  <si>
    <t xml:space="preserve">Панел за нутритивни алергени </t>
  </si>
  <si>
    <t>ИМГ21</t>
  </si>
  <si>
    <t xml:space="preserve">Педијатриски панел </t>
  </si>
  <si>
    <t>ИМГ22</t>
  </si>
  <si>
    <t>Полиморфизам на 13 гени</t>
  </si>
  <si>
    <t>ИМГ23</t>
  </si>
  <si>
    <t>Полиморфизам на 16 КИР гени</t>
  </si>
  <si>
    <t>ИМУ0001-0100</t>
  </si>
  <si>
    <t>АЛЕРГЕНИ НА ЛЕКОВИ-УНИКАП</t>
  </si>
  <si>
    <t>ИМУ0101-0200</t>
  </si>
  <si>
    <t>АЛЕРГЕНИ НА МИКРОКРЛЕЖИ-УНИКАП</t>
  </si>
  <si>
    <t>ИМУ0201-0300</t>
  </si>
  <si>
    <t>АЛЕРГЕНИ НА  ЖИВОТИНСКИ ПРОДУКТИ - УНИКАП</t>
  </si>
  <si>
    <t>ИМУ0301-0400</t>
  </si>
  <si>
    <t>АЛЕРГЕНИ ОД ОВОШЈЕ И ЗЕЛЕНЧУК-УНИКАП</t>
  </si>
  <si>
    <t>ИМУ0401-0500</t>
  </si>
  <si>
    <t>АЛЕРГЕНИ ОД СЕМЕ, МЕШУНКИ И АПЕТИСАНИ-УНИКАП</t>
  </si>
  <si>
    <t>ИМУ0501-0600</t>
  </si>
  <si>
    <t>АЛЕРГЕНИ ОД ПОЛЕН ТРЕВА-УНИКАП</t>
  </si>
  <si>
    <t>ИМУ0601-0700</t>
  </si>
  <si>
    <t>АЛЕРГЕНИ ОД ПОЛЕН ДРВО-УНИКАП</t>
  </si>
  <si>
    <t>ИМУ0701-0800</t>
  </si>
  <si>
    <t>АЛЕРГЕНИ ОД ПОЛЕН КОРОВ-УНИКАП</t>
  </si>
  <si>
    <t>ИМУ0801-0900</t>
  </si>
  <si>
    <t>АЛЕРГЕНИ ОД МИКРООРГАНИЗМИ-УНИКАП</t>
  </si>
  <si>
    <t>ИМУ1001-1100</t>
  </si>
  <si>
    <t>РАЗЛИЧНИ АЛЕРГЕНИ ОД ХРАНА-УНИКАП</t>
  </si>
  <si>
    <t>ИМУ1101-1200</t>
  </si>
  <si>
    <t>АЛЕРГЕНИ ОД СМЕШИ НА ХРАНА-УНИКАП</t>
  </si>
  <si>
    <t>ИМУ1201-1300</t>
  </si>
  <si>
    <t>АЛЕРГЕНИ ОД ДОМАШНА ПРАШИНА-УНИКАП</t>
  </si>
  <si>
    <t>ИМУ1301-1400</t>
  </si>
  <si>
    <t>АЛЕРГЕНИ ОД ИНЕСКТИ И ОТРОВИ-УНИКАП</t>
  </si>
  <si>
    <t>ИМУ1401-1500</t>
  </si>
  <si>
    <t>ПРОФЕСИОНАЛНИ АЛЕРГЕНИ-УНИКАП</t>
  </si>
  <si>
    <t>ИМУ1501-1600</t>
  </si>
  <si>
    <t>АЛЕРГЕНИ ЗА СЕПЦИФИЧНИ ИгА и ИгГ-УНИКАП</t>
  </si>
  <si>
    <t>ИМУ1601-1700</t>
  </si>
  <si>
    <t>АЛЕРГЕНИ ЗА СПЕЦИФИЧЕН ИгГ4-УНИКАП</t>
  </si>
  <si>
    <t>ИМУ1701</t>
  </si>
  <si>
    <t>Еозинофилен катјонски протеин - УНИКАП</t>
  </si>
  <si>
    <t>ИМУ1702</t>
  </si>
  <si>
    <t>Триптаза- УНИКАП</t>
  </si>
  <si>
    <t>ИМУ1703</t>
  </si>
  <si>
    <t>Вкупен ИгЕ - УНИКАП</t>
  </si>
  <si>
    <t>ИМУ1704</t>
  </si>
  <si>
    <t>Фадиатоп-до 4 год-УНИКАП</t>
  </si>
  <si>
    <t>ИМУ1705</t>
  </si>
  <si>
    <t>Фадиатоп  -УНИКАП</t>
  </si>
  <si>
    <t>ИМУ2001-ИМУ2100</t>
  </si>
  <si>
    <t>ПРОТЕИНИ НА АКУТНА ФАЗА ВО СЕРУМ,УРИНА И ЦЕРЕБРОСПИНАЛНА ТЕЧНОСТ-НЕФЕЛОМЕТРИЈА</t>
  </si>
  <si>
    <t>ИМУ2101-ИМУ2200</t>
  </si>
  <si>
    <t>ИМУНОГЛОБУЛИНСКИ КЛАСИ И ПОТКЛАСИ - НЕФЕЛОМЕТРИЈА</t>
  </si>
  <si>
    <t>ИМУ2201-ИМУ2300</t>
  </si>
  <si>
    <t>АВТОПРОТИВНУКЛЕАРНИ ПРОТИВТЕЛА - ЕЛИСА</t>
  </si>
  <si>
    <t>ИМУ2301-ИМУ2400</t>
  </si>
  <si>
    <t>АВТОПРОТИВМУСКУЛНИ ПРОТИВТЕЛА-ЕЛИСА</t>
  </si>
  <si>
    <t>ИМУ2401-ИМУ2500</t>
  </si>
  <si>
    <t>АВТОПРОТИВОРГАН  СПЕЦИФИЧНИ ПРОТИВТЕЛА-ЕЛИСА</t>
  </si>
  <si>
    <t>ИМУ2501-ИМУ2600</t>
  </si>
  <si>
    <t>АВТОПРОТИВКРВНОСАДНИ ПРОТИВТЕЛА-ЕЛИСА</t>
  </si>
  <si>
    <t>ИМУ2601-ИМУ2700</t>
  </si>
  <si>
    <t>АВТОРЕПРОДУКТИВНИ ПРОТИВТЕЛА-ЕЛИСА</t>
  </si>
  <si>
    <t>ИМУ2701</t>
  </si>
  <si>
    <t>Циркулирачки имуни комплекси - ЕЛИСА</t>
  </si>
  <si>
    <t>ИМУ2702</t>
  </si>
  <si>
    <t>Ц1 ку -  ЕЛИСА</t>
  </si>
  <si>
    <t>ИМУ2710-ИМУ2750</t>
  </si>
  <si>
    <t>ПОСТВАКЦИНАЛНИ ПРОТИВТЕЛА-ЕЛИСА</t>
  </si>
  <si>
    <t>ИМУ2751-ИМУ2800</t>
  </si>
  <si>
    <t>ПРОТИВТЕЛА КОН ПРИЧИНИТЕЛИ НА ЗАРАЗНИ БОЕЛСТИ-ЕЛИСА</t>
  </si>
  <si>
    <t>ИМУ2801-ИМУ2900</t>
  </si>
  <si>
    <t>СИСТЕМСКИ АВТОПРОТИВТЕЛА-ЕЛИСА</t>
  </si>
  <si>
    <t>ИМУ2901-ИМУ2950</t>
  </si>
  <si>
    <t>АВТОПРОТИВТЕЛА-ЕЛИА</t>
  </si>
  <si>
    <t>ИМУ2951-ИМУ3000</t>
  </si>
  <si>
    <t>ЦИТОКИНИ И МЕДИЈАТОРИ-ЕЛИСА</t>
  </si>
  <si>
    <t>ИМУ3001-ИМУ3050</t>
  </si>
  <si>
    <t>ТУМОРСКИ ОБЕЛЕЖУВАЧИ - ФИА</t>
  </si>
  <si>
    <t>ИМУ3051-ИМУ3100</t>
  </si>
  <si>
    <t>ФУНКЦИОНАЛНИ КЛЕТОЧНИ ТЕСТОВИ</t>
  </si>
  <si>
    <t>ИМУ3101-ИМУ3200</t>
  </si>
  <si>
    <t>КД ОБЕЛЕЖУВАЧИ-ФПЦ</t>
  </si>
  <si>
    <t>ИМУ3201</t>
  </si>
  <si>
    <t>Фагоцитна способност - ФПЦ</t>
  </si>
  <si>
    <t>ИМУ3202</t>
  </si>
  <si>
    <t>Оксидативен прасок - ФПЦ</t>
  </si>
  <si>
    <t>ИМУ3203</t>
  </si>
  <si>
    <t>Хемотаксична способност на неутрофили - ФПЦ</t>
  </si>
  <si>
    <t>ИМУ3204</t>
  </si>
  <si>
    <t>Активност на КПУ - ФПЦ</t>
  </si>
  <si>
    <t>ИМУ3205</t>
  </si>
  <si>
    <t>Дегранулација на базофили - ФПЦ</t>
  </si>
  <si>
    <t>ИМУ3206</t>
  </si>
  <si>
    <t>Иг асоцирани со тромбоцити - ФПЦ</t>
  </si>
  <si>
    <t>ИМУ3207</t>
  </si>
  <si>
    <t>Ретикулоцитни крвни плочки - ФПЦ</t>
  </si>
  <si>
    <t>ИМУ901-1000</t>
  </si>
  <si>
    <t>АЛЕРГЕНИ ОД ЖИВОТИНСКО ПОТЕКЛО-УНИКАП</t>
  </si>
  <si>
    <t>КБТ</t>
  </si>
  <si>
    <t>Континуирана заместителна бубрежна терапија</t>
  </si>
  <si>
    <t>КПД</t>
  </si>
  <si>
    <t>Континуирана амбулаторна перитонеална дијализа (КПД)- месечно</t>
  </si>
  <si>
    <t>МБ1/1</t>
  </si>
  <si>
    <t>МБ10/1</t>
  </si>
  <si>
    <t>брис од коњуктива (една страна)</t>
  </si>
  <si>
    <t>МБ11/1</t>
  </si>
  <si>
    <t>брис од уво (еднострано)</t>
  </si>
  <si>
    <t>МБ12/1</t>
  </si>
  <si>
    <t>МБ12/2</t>
  </si>
  <si>
    <t>МБ13/1</t>
  </si>
  <si>
    <t>фецес (копрокултура) при хеморагична дијареа (со докажување на еритроцити и бактерии)</t>
  </si>
  <si>
    <t>МБ13/2</t>
  </si>
  <si>
    <t>МБ13/3</t>
  </si>
  <si>
    <t>МБ13/4</t>
  </si>
  <si>
    <t>фецес (копрокултура) при суспектен псевдомембранозен колит</t>
  </si>
  <si>
    <t>МБ13/5</t>
  </si>
  <si>
    <t>МБ13/6</t>
  </si>
  <si>
    <t>МБ13/7</t>
  </si>
  <si>
    <t>фецес (копрокултура) за носителство на VRE (ванкомицин резистентен ентерокок)</t>
  </si>
  <si>
    <t>МБ13/8</t>
  </si>
  <si>
    <t>фецес (копрокултура) за носителство на бактерии продуцирачи на бета лактамзаи со проширен спектар (ЕСБЛ)</t>
  </si>
  <si>
    <t>МБ13/9</t>
  </si>
  <si>
    <t>фецес (копрокултура) за носителство на металобеталактамаза продуцирачки бактерии</t>
  </si>
  <si>
    <t>МБ14/1</t>
  </si>
  <si>
    <t>МБ15/1</t>
  </si>
  <si>
    <t>гастричен или дуоденален аспират</t>
  </si>
  <si>
    <t>МБ16/1</t>
  </si>
  <si>
    <t>МБ17/1</t>
  </si>
  <si>
    <t>урина за салмонели</t>
  </si>
  <si>
    <t>МБ18/1</t>
  </si>
  <si>
    <t>уринокултура (стандардна- полуквантитативна и докажување на присуство на антибиотик)</t>
  </si>
  <si>
    <t>МБ19/1</t>
  </si>
  <si>
    <t>урина од катетер или нефростома за уринокултура со диференцијација на воспалителна реакција (леукоцитурија и друго)</t>
  </si>
  <si>
    <t>МБ19/2</t>
  </si>
  <si>
    <t>уринокултура со идентификација или типизација на предизвикувачи до субспециес</t>
  </si>
  <si>
    <t>МБ19/3</t>
  </si>
  <si>
    <t>уринокултура со идентификација или типизација на предизвикувачи до субспециес и одредување на невообичаена резистенција</t>
  </si>
  <si>
    <t>МБ2/1</t>
  </si>
  <si>
    <t>брис од нос (стандарден-бактериски причинители на ринитис или за носителство на Streptococcus pyogenes)</t>
  </si>
  <si>
    <t>МБ2/2</t>
  </si>
  <si>
    <t>МБ2/3</t>
  </si>
  <si>
    <t>брис од назофаринкс за носителствона менингокок</t>
  </si>
  <si>
    <t>МБ20/1</t>
  </si>
  <si>
    <t>урина за микоплазми</t>
  </si>
  <si>
    <t>МБ21/1</t>
  </si>
  <si>
    <t>спермокултура (стандардна-полуквантитативна, за аеробни и анаеробни бактерии)</t>
  </si>
  <si>
    <t>МБ22/1</t>
  </si>
  <si>
    <t>сперма за микоплазми</t>
  </si>
  <si>
    <t>МБ23/1</t>
  </si>
  <si>
    <t xml:space="preserve"> сперма за комплетна микробиолошка анализа (бактерии, микоплазми, квасници и друго)</t>
  </si>
  <si>
    <t>МБ24/1</t>
  </si>
  <si>
    <t>експримат од простата</t>
  </si>
  <si>
    <t>МБ25/1</t>
  </si>
  <si>
    <t>брис од уретра (стандарден- за аеробни бактерии и гонококи)</t>
  </si>
  <si>
    <t>МБ26/1</t>
  </si>
  <si>
    <t>брис од уретра за микоплазми</t>
  </si>
  <si>
    <t>МБ27/1</t>
  </si>
  <si>
    <t>брис од вулва</t>
  </si>
  <si>
    <t>МБ28/1</t>
  </si>
  <si>
    <t>брис од гланс</t>
  </si>
  <si>
    <t>МБ29/1</t>
  </si>
  <si>
    <t>брис од вагина</t>
  </si>
  <si>
    <t>МБ3/1</t>
  </si>
  <si>
    <t>брис од букална слузокожа (стандарден за аеробни бактерии)</t>
  </si>
  <si>
    <t>МБ30/1</t>
  </si>
  <si>
    <t>брис од цервикс</t>
  </si>
  <si>
    <t>МБ31/1</t>
  </si>
  <si>
    <t>брис од цервикс за микоплазми</t>
  </si>
  <si>
    <t>МБ32/1</t>
  </si>
  <si>
    <t>МБ33/1</t>
  </si>
  <si>
    <t>лохии (постродилни генитални исцедоци)</t>
  </si>
  <si>
    <t>МБ34/1</t>
  </si>
  <si>
    <t>брис од кожа</t>
  </si>
  <si>
    <t>МБ35/1</t>
  </si>
  <si>
    <t>МБ36/1</t>
  </si>
  <si>
    <t>брис од папче</t>
  </si>
  <si>
    <t>МБ37/1</t>
  </si>
  <si>
    <t>секрет или брис од дојка (еднострано)</t>
  </si>
  <si>
    <t>МБ38/1</t>
  </si>
  <si>
    <t>биоптичен материјал од изгореници</t>
  </si>
  <si>
    <t>МБ39/1</t>
  </si>
  <si>
    <t>брис од рана или од фурункул или карбункул или пустула и сл.)</t>
  </si>
  <si>
    <t>МБ4/1</t>
  </si>
  <si>
    <t>брис од гингива (стандарден за аеробни и анаеробни бактерии)</t>
  </si>
  <si>
    <t>МБ4/2</t>
  </si>
  <si>
    <t>брис од гингива (стандарден и квасници)</t>
  </si>
  <si>
    <t>МБ40/1</t>
  </si>
  <si>
    <t>пунктат или гној или жолчка</t>
  </si>
  <si>
    <t>МБ41/1</t>
  </si>
  <si>
    <t>ексудат (перитонеална, плеврална, перикардијална, синовијална течност и слично)</t>
  </si>
  <si>
    <t>МБ42/1</t>
  </si>
  <si>
    <t>трансудат</t>
  </si>
  <si>
    <t>МБ43/1</t>
  </si>
  <si>
    <t xml:space="preserve">биоптичен материјал од изгореници, брис од рана, пунктат, ексудат со типизација или идентификација на предизвикувачи до субспециес </t>
  </si>
  <si>
    <t>МБ43/2</t>
  </si>
  <si>
    <t>биоптичен материјал од изгореници, брис од рана, пунктат, ексудат со идентификација или типизација на предизвикувачи до субспециес и одредување на невообичаена резистенција (мултирезистенција)</t>
  </si>
  <si>
    <t>МБ44/1</t>
  </si>
  <si>
    <t>брис од тубус или канила</t>
  </si>
  <si>
    <t>МБ45/1</t>
  </si>
  <si>
    <t xml:space="preserve">брис од тубус со типизација или идентификација на предизвикувачи до субспециес </t>
  </si>
  <si>
    <t>МБ45/2</t>
  </si>
  <si>
    <t>брис од тубус со идентификација или типизација на предизвикувачи до субспециес и одредување на невообичаена резистенција (мултирезистенција)</t>
  </si>
  <si>
    <t>МБ46/1</t>
  </si>
  <si>
    <t>брис или врв или дел или аспират од катетер</t>
  </si>
  <si>
    <t>МБ47/1</t>
  </si>
  <si>
    <t>брис (врв, дел, аспират) од катетер со типизација или идентификација на предизвикувачи до субспециес</t>
  </si>
  <si>
    <t>МБ47/2</t>
  </si>
  <si>
    <t>брис (врв, дел, аспират) од катетер со идентификација или типизација на предизвикувачи до субспециес и одредување на невообичаена резистенција (мултирезистенција)</t>
  </si>
  <si>
    <t>МБ48/1</t>
  </si>
  <si>
    <t>брис или дел од дрен</t>
  </si>
  <si>
    <t>МБ49/1</t>
  </si>
  <si>
    <t>брис од дрен со типизација или идентификација на предизвикувачи до субспециес</t>
  </si>
  <si>
    <t>МБ49/2</t>
  </si>
  <si>
    <t>брис од дрен со идентификација или типизација на предизвикувачи до субспециес и одредување на невообичаена резистенција (мултирезистенција)</t>
  </si>
  <si>
    <t>МБ5/1</t>
  </si>
  <si>
    <t>брис од ангулус на уста (стандарден за аеробни бактерии)</t>
  </si>
  <si>
    <t>МБ5/2</t>
  </si>
  <si>
    <t>брис од ангулус на уста (стандарден и квасници)</t>
  </si>
  <si>
    <t>МБ50/1</t>
  </si>
  <si>
    <t>брис или дел од сонда</t>
  </si>
  <si>
    <t>МБ51/1</t>
  </si>
  <si>
    <t>брис или дел од сонда со типизација или идентификација на предизвикувачи до субспециес</t>
  </si>
  <si>
    <t>МБ51/2</t>
  </si>
  <si>
    <t>брис или дел од сонда со идентификација или типизација на предизвикувачи до субспециес и одредување на невообичаена резистенција (мултирезистенција)</t>
  </si>
  <si>
    <t>МБ52/1</t>
  </si>
  <si>
    <t>ликвор (стандарден- за култивабилни бактерии)</t>
  </si>
  <si>
    <t>МБ53/1</t>
  </si>
  <si>
    <t>ликвор (стандарден и докажување на антигени)</t>
  </si>
  <si>
    <t>МБ54/1</t>
  </si>
  <si>
    <t>ликвор со типизација или идентификација на предизвикувачи до субспециес</t>
  </si>
  <si>
    <t>МБ54/2</t>
  </si>
  <si>
    <t>ликвор со идентификација или типизација на предизвикувачи до субспециес и одредување на невообичаена резистенција</t>
  </si>
  <si>
    <t>МБ55/1</t>
  </si>
  <si>
    <t xml:space="preserve">испитување на парче коска </t>
  </si>
  <si>
    <t>МБ56/1</t>
  </si>
  <si>
    <t>хемокултура аеробна</t>
  </si>
  <si>
    <t>МБ57/1</t>
  </si>
  <si>
    <t>хемокултура аеробна и анаеробна</t>
  </si>
  <si>
    <t>МБ58/1</t>
  </si>
  <si>
    <t>хемокултура со типизација или идентификација на предизвикувачи до субспециес</t>
  </si>
  <si>
    <t>МБ58/2</t>
  </si>
  <si>
    <t>хемокултура со идентификација или типизација на предизвикувачи до субспециес и одредување на невообичаена резистенција (мултирезистенција)</t>
  </si>
  <si>
    <t>МБ59/1</t>
  </si>
  <si>
    <t>одредување на осетливост со (епсилометарски) Е-тест за еден антибиотик (референтен метод)</t>
  </si>
  <si>
    <t>МБ6/1</t>
  </si>
  <si>
    <t>спутум (стандарден за аеробни бактериски причинители на пневмонија)</t>
  </si>
  <si>
    <t>МБ6/2</t>
  </si>
  <si>
    <t>спутум од пациент со Цистична фиброза</t>
  </si>
  <si>
    <t>МБ6/3</t>
  </si>
  <si>
    <t>спутум или трахеален аспират или бронхо-алвеоларен аспират од имунокомпромитиран домаќин</t>
  </si>
  <si>
    <t>МБ7/1</t>
  </si>
  <si>
    <t>трахеален аспират (стандарден за аеробни бактериски причинители на пневмонија)</t>
  </si>
  <si>
    <t>МБ7/2</t>
  </si>
  <si>
    <t>трахеален аспират со идентификација или типизација на предизвикувачи до субспециес</t>
  </si>
  <si>
    <t>МБ7/3</t>
  </si>
  <si>
    <t>трахеален аспират со идентификација или типизација на предизвикувачи до субспециес и одредување на невообичаена резистенција (мултирезистенција)</t>
  </si>
  <si>
    <t>МБ8/1</t>
  </si>
  <si>
    <t>бронхиален аспират или бронхо-алвеоларен лават</t>
  </si>
  <si>
    <t>МБ9/1</t>
  </si>
  <si>
    <t>трахеален аспират или бронхиален аспират или бронхо-алвеоларен лават за анаеробни бактерии</t>
  </si>
  <si>
    <t>МЕБ01</t>
  </si>
  <si>
    <t>Пакет на анализи - Содиум Дисулфат Полиакриламиден гел Електрофореза (СДС-ПАГЕ)</t>
  </si>
  <si>
    <t>МИКРОБИОЛОШКИ БАКТЕРИОЛОШКИ И МИКОЛОШКИ АНАЛИЗИ</t>
  </si>
  <si>
    <t>МИКРОБИОЛОШКИ МИКОЛОШКИ АНАЛИЗИ</t>
  </si>
  <si>
    <t>МИКРОБИОЛОШКИ ПАРАЗИТОЛОШКИ ПРЕГЛЕДИ</t>
  </si>
  <si>
    <t>ММ1/1</t>
  </si>
  <si>
    <t>Докажување на дерматофити и антимикограм</t>
  </si>
  <si>
    <t>ММ2/1</t>
  </si>
  <si>
    <t>Микроскопско докажување на Pneumocistis carini во долно-респираторен секрет</t>
  </si>
  <si>
    <t>ММ3/1</t>
  </si>
  <si>
    <t>Брис од грло за докажување на квасници</t>
  </si>
  <si>
    <t>ММ4/1</t>
  </si>
  <si>
    <t>Брис од јазик за докажување на квасници</t>
  </si>
  <si>
    <t>ММ5/1</t>
  </si>
  <si>
    <t>Уринокултура за квасници</t>
  </si>
  <si>
    <t>ММ6/1</t>
  </si>
  <si>
    <t>Хемокултура со идентификација на квасници до субспециес и одредување на осетливост кон антимикотици</t>
  </si>
  <si>
    <t>МО 7/1</t>
  </si>
  <si>
    <t>Мултиплекс Полимеразно верижна реакција во реално време (М-Real time ПВР) квалитативен за повеќе микроорганизми</t>
  </si>
  <si>
    <t>МО 7/10</t>
  </si>
  <si>
    <t>Cytomegalovirus (CMV) и Herpes Simplex Virus (HSV) и Epstein-Barr Virus (EBV)</t>
  </si>
  <si>
    <t>МО 7/11</t>
  </si>
  <si>
    <t>Rotavirus и Norovirus и Astrovirus</t>
  </si>
  <si>
    <t>МО 7/2</t>
  </si>
  <si>
    <t>Предизвикувачи на сепса - скрининг</t>
  </si>
  <si>
    <t>МО 7/3</t>
  </si>
  <si>
    <t>Предизвикувачи на сепса - скрининг и детекција</t>
  </si>
  <si>
    <t>МО 7/4</t>
  </si>
  <si>
    <t>Influenza вируси</t>
  </si>
  <si>
    <t>МО 7/5</t>
  </si>
  <si>
    <t>Influenza A вируси</t>
  </si>
  <si>
    <t>МО 7/6</t>
  </si>
  <si>
    <t>Респираторни вируси</t>
  </si>
  <si>
    <t>МО 7/7</t>
  </si>
  <si>
    <t>Human Papilloma Virus (HPV) генотипизација</t>
  </si>
  <si>
    <t>МО 7/8</t>
  </si>
  <si>
    <t>Hepatitis C Virus (HCV) и Hepatitis B Virus (HBV) и Human immunodeficiency virus (HIV)</t>
  </si>
  <si>
    <t>МО 7/9</t>
  </si>
  <si>
    <t>Hepatitis C Virus (HCV) генотипизација</t>
  </si>
  <si>
    <t>МО1/1</t>
  </si>
  <si>
    <t>МО10/1</t>
  </si>
  <si>
    <t>Амплификација на нуклеински киселини базирана на секвенца (NASBA) (HPV или Enterovirusi или MRSA)</t>
  </si>
  <si>
    <t>МО11/1</t>
  </si>
  <si>
    <t>Полимеразно верижна реакција (ПВР) со реверзна хибридизација (HPV или HBV или HCV)</t>
  </si>
  <si>
    <t>МО12/1</t>
  </si>
  <si>
    <t>Полимеразно верижна реакција (ПВР) со докажување на повторувани генетски елементи на микроорганизми (rep-PCR) (Докажување на ендемски или епидемиски микроорганизми)</t>
  </si>
  <si>
    <t>МО2/1</t>
  </si>
  <si>
    <t>Реверзна транскриптаза - Полимеразно верижна реакција (РТс-ПВР) (HCV или Enterovirus или HIV или Influenza или слично)</t>
  </si>
  <si>
    <t>МО3/1</t>
  </si>
  <si>
    <t>МО4/1</t>
  </si>
  <si>
    <t>Мултиплекс Реверзна транскриптаза - Полимеразно верижна реакција (М-РТс-ПВР) (Детекција и типизација до 15 вируси респираторни вируси или Детекција и типизација до 5 вируси хумани ентеровируси или слично)</t>
  </si>
  <si>
    <t>МО5/1</t>
  </si>
  <si>
    <t>МО6/1</t>
  </si>
  <si>
    <t>МО8/1</t>
  </si>
  <si>
    <t xml:space="preserve">Мултиплекс Полимеразно верижна реакција во реално време (М-Real time ПВР) – квантитативен </t>
  </si>
  <si>
    <t>МО9/1</t>
  </si>
  <si>
    <t>Автоматска припрема и изолација на нуклеинска киселина со последователна  Полимеразно верижна реакција во реално време  – квантитативен  (Ampliprep TaqMan)  (HCV или HIV или HBV или CMV)</t>
  </si>
  <si>
    <t>МОЛ001</t>
  </si>
  <si>
    <t>ДНК екстракција - Протеиназа К</t>
  </si>
  <si>
    <t>МОЛ050-МОЛ-100</t>
  </si>
  <si>
    <t>ПОЛИМОРФИЗМИ-ЦИТОКИНИ-ССП</t>
  </si>
  <si>
    <t>МОЛ101</t>
  </si>
  <si>
    <t>ХЛА-ДНК класа А - РЛС</t>
  </si>
  <si>
    <t>МОЛ102</t>
  </si>
  <si>
    <t>ХЛА-ДНК класа Б - РЛС</t>
  </si>
  <si>
    <t>МОЛ103</t>
  </si>
  <si>
    <t>ХЛА-ДНК класа Ц - РЛС</t>
  </si>
  <si>
    <t>МОЛ104</t>
  </si>
  <si>
    <t>ХЛА-ДНК класа Е - РЛС</t>
  </si>
  <si>
    <t>МОЛ105</t>
  </si>
  <si>
    <t>ХЛА-ДНК класа Г - РЛС</t>
  </si>
  <si>
    <t>МОЛ106</t>
  </si>
  <si>
    <t>ХЛА-ДНК класа ДРА - СБТ</t>
  </si>
  <si>
    <t>МОЛ107</t>
  </si>
  <si>
    <t>ХЛА-ДНК класа ДРБ - СБТ</t>
  </si>
  <si>
    <t>МОЛ-301-МОЛ400</t>
  </si>
  <si>
    <t>ПОЛИМОРФИЗМИ-КИР-ССП</t>
  </si>
  <si>
    <t>МОЛ401</t>
  </si>
  <si>
    <t>ХЛА ДНК типизација на доброволен дарител за матични клетки (ХЛА-А, -Б, -Ц, -ДРБ1)</t>
  </si>
  <si>
    <t>МОЛ402</t>
  </si>
  <si>
    <t>Прелиминарно пребарување за ХЛА совпадливост</t>
  </si>
  <si>
    <t>МОЛ403</t>
  </si>
  <si>
    <t>Потврдно ХЛА ДНК типизирање на потенцијален дарител на коскена срцевина</t>
  </si>
  <si>
    <t>МОЛ404</t>
  </si>
  <si>
    <t>Молекуларен тест за совпадливост помеѓу дарител и примател</t>
  </si>
  <si>
    <t>МОЛ405</t>
  </si>
  <si>
    <t>Молекуларен тест за совпадливост помеѓу дарител и примател со ФПЦ</t>
  </si>
  <si>
    <t xml:space="preserve">МОЛЕКУЛАРНИ АНАЛИЗИ ЗА ИНФЕКТИВНИ ПРИЧИНИТЕЛИ </t>
  </si>
  <si>
    <t>МП1/1</t>
  </si>
  <si>
    <t>МП2/1</t>
  </si>
  <si>
    <t>МП3/1</t>
  </si>
  <si>
    <t>Боење на густа капка и крвна размаска (диференциално боење)</t>
  </si>
  <si>
    <t>МП4/1</t>
  </si>
  <si>
    <t xml:space="preserve">Микроскопска или макроскопска идентификација на паразит или негови делови во биолошки материјал </t>
  </si>
  <si>
    <t>МП5/1</t>
  </si>
  <si>
    <t xml:space="preserve">МП6/1 </t>
  </si>
  <si>
    <t xml:space="preserve">Култивирање на протозои или докажување на протозои (Entamoeba histolytica, Trichomonas vaginalis и др.) во култура – Loffler -ова подлога  </t>
  </si>
  <si>
    <t>МС 11/1</t>
  </si>
  <si>
    <t>Реакција на врзување на комплемент (РВК) за 4-6 микроорганизми</t>
  </si>
  <si>
    <t>МС 12/1</t>
  </si>
  <si>
    <t>Имунохроматографски тест за вируси (HIV или HCV или HBs антиген или за инфективна мононуклеоза или Influenza A или  Influenza B или Influenza A/B или RSV или Rota virus или Adeno virus или Rota /Adeno virus или Аstro virus или Noro virus или слично)</t>
  </si>
  <si>
    <t>МС 12/2</t>
  </si>
  <si>
    <t>МС 12/3</t>
  </si>
  <si>
    <t>Имунохроматографски тест за паразити (антиген на Giardia lamblia или антиген на Cryptosporidium или Entamoeba hystolitica или Leishmania или Plasmodium или слично)</t>
  </si>
  <si>
    <t>МС 13/1</t>
  </si>
  <si>
    <t>МС 6/2</t>
  </si>
  <si>
    <t>МС 7/1</t>
  </si>
  <si>
    <t>Аглутинациски или хемаглутинациски или преципитациски тестови - пакет ASL-O и CRP и RF</t>
  </si>
  <si>
    <t>МС 7/2</t>
  </si>
  <si>
    <t>Аглутинациски или хемаглутинациски или преципитациски тестови - квалитативно, скрининг (ASL-O тест или CRP или RF или BABилиRose Bengal тест или Syphilis RPR или VDRL неспецифични трепонемски антитела или антиген на Leptospira)</t>
  </si>
  <si>
    <t>МС 7/3</t>
  </si>
  <si>
    <t>Аглутинациски или хемаглутинациски тест - квантитативно (ASL-O тест или CRP или RF) - нефелометриски</t>
  </si>
  <si>
    <t>МС 8/1</t>
  </si>
  <si>
    <t>МС 9/1</t>
  </si>
  <si>
    <t>МС1/1</t>
  </si>
  <si>
    <t>ЕЛИСА за 1 антиген или 1 антитело</t>
  </si>
  <si>
    <t>МС1/10</t>
  </si>
  <si>
    <t xml:space="preserve">ЕЛИСА анти Parainfluenza virusi (1 или 2 или 3) ИгМ или ИгГ  </t>
  </si>
  <si>
    <t>МС1/11</t>
  </si>
  <si>
    <t xml:space="preserve">ЕЛИСА анти Respiratoren sinciciski virus (RSV) ИгМ или ИгГ  </t>
  </si>
  <si>
    <t>МС1/12</t>
  </si>
  <si>
    <t xml:space="preserve">ЕЛИСА анти mumps virus ИгМ или ИгГ  </t>
  </si>
  <si>
    <t>МС1/13</t>
  </si>
  <si>
    <t xml:space="preserve">ЕЛИСА анти West Nile virus (WNV) ИгМ или ИгГ  </t>
  </si>
  <si>
    <t>МС1/14</t>
  </si>
  <si>
    <t xml:space="preserve">ЕЛИСА анти Dengue ИгМ или ИгГ  </t>
  </si>
  <si>
    <t>МС1/15</t>
  </si>
  <si>
    <t>ЕЛИСА Hepatitis D Virus (HDV) антиген или ИгМ или ИгГ антитела</t>
  </si>
  <si>
    <t>МС1/16</t>
  </si>
  <si>
    <t>ЕЛИСА анти Enterovirus-и; или Coxakie,  ИгМ или ИгГ</t>
  </si>
  <si>
    <t>МС1/17</t>
  </si>
  <si>
    <t>ЕЛИСА анти Parvovirus B19 ИгМ или ИгГ</t>
  </si>
  <si>
    <t>МС1/18</t>
  </si>
  <si>
    <t>ЕЛИСА антитела на вируси пренесени со крлежи (TBE) ИгМ или ИгГ</t>
  </si>
  <si>
    <t>МС1/19</t>
  </si>
  <si>
    <t>МС1/2</t>
  </si>
  <si>
    <t>ЕЛИСА анти Human immunodeficiency virus (HIV) или HIV p24 антиген</t>
  </si>
  <si>
    <t>МС1/20</t>
  </si>
  <si>
    <t>МС1/21</t>
  </si>
  <si>
    <t>МС1/22</t>
  </si>
  <si>
    <t>МС1/23</t>
  </si>
  <si>
    <t>МС1/24</t>
  </si>
  <si>
    <t>МС1/25</t>
  </si>
  <si>
    <t>МС1/26</t>
  </si>
  <si>
    <t>МС1/27</t>
  </si>
  <si>
    <t>МС1/28</t>
  </si>
  <si>
    <t>МС1/29</t>
  </si>
  <si>
    <t>ЕЛИСА за докажување на verotoksin</t>
  </si>
  <si>
    <t>МС1/3</t>
  </si>
  <si>
    <t>ЕЛИСА маркери за вирусни хепатити А или B или C (анти Hepatitis C Virus (HCV); Hepatitis B virus s (HBs Ag) антиген или анти HBs тотални (HBsT)антитела или анти Hepatitis B virus с  ИгM (HBcM) или  тотални (HBcT) антитела или Hepatitis B virus е (HBeAg) антиген или анти HBe тотални (HBeT) антитела или анти Hepatitis А virus (HAV)  ИгМ  (HAV M) или анти HAV (HAV T)  тотални антитела</t>
  </si>
  <si>
    <t>МС1/30</t>
  </si>
  <si>
    <t>МС1/31</t>
  </si>
  <si>
    <t>МС1/32</t>
  </si>
  <si>
    <t>МС1/33</t>
  </si>
  <si>
    <t>ЕЛИСА анти Echinococcus ИгГ</t>
  </si>
  <si>
    <t>МС1/34</t>
  </si>
  <si>
    <t>ЕЛИСА анти Toxoplasma ИгМ или ИгГ</t>
  </si>
  <si>
    <t>МС1/35</t>
  </si>
  <si>
    <t>ЕЛИСА анти Leishmania антитела</t>
  </si>
  <si>
    <t>МС1/36</t>
  </si>
  <si>
    <t xml:space="preserve">ЕЛИСА антиген на Entamoeba или Giardia Lamblia </t>
  </si>
  <si>
    <t>МС1/37</t>
  </si>
  <si>
    <t>ЕЛИСА антиген на Cryptosporidium</t>
  </si>
  <si>
    <t>МС1/38</t>
  </si>
  <si>
    <t>ЕЛИСА за Trichomonas vaginalis</t>
  </si>
  <si>
    <t>МС1/39</t>
  </si>
  <si>
    <t>МС1/4</t>
  </si>
  <si>
    <t xml:space="preserve">ЕЛИСА  за Herpesvirusi (Herpes simplex HSV; или HSV 1; или HSV 2; или HSV 1+2; или  Varicela zoster virus VZV; или Cytomegalovirus CMV) ИгМ или ИгГ  </t>
  </si>
  <si>
    <t>МС1/5</t>
  </si>
  <si>
    <t>ЕЛИСА маркери за Epstein-Barr Virus (EBV): EBNA ИгГ или ИгМ; VCA ИгГ или ИгМ; EA ИгГ или ИгМ; EBV ИгГ или EBV ИгМ</t>
  </si>
  <si>
    <t>МС1/6</t>
  </si>
  <si>
    <t xml:space="preserve">ЕЛИСА анти Rubella virus ИгМ или ИгГ  </t>
  </si>
  <si>
    <t>МС1/7</t>
  </si>
  <si>
    <t xml:space="preserve">ЕЛИСА анти Morbili virus ИгМ или ИгГ  </t>
  </si>
  <si>
    <t>МС1/8</t>
  </si>
  <si>
    <t xml:space="preserve">ЕЛИСА  анти Adenovirus ИгМ или ИгГ  </t>
  </si>
  <si>
    <t>МС1/9</t>
  </si>
  <si>
    <t xml:space="preserve">ЕЛИСА  анти Influenza virusi (A или B) ИгМ или ИгГ  </t>
  </si>
  <si>
    <t>МС10/1</t>
  </si>
  <si>
    <t>Реакција на врзување на комплемент (РВК) за до 3 микроорганизми</t>
  </si>
  <si>
    <t>МС14/1</t>
  </si>
  <si>
    <t>МС15/1</t>
  </si>
  <si>
    <t>Имунофлуоресценција за 5 и над 5 микроорганизми за 1 класа антитела (ИгГ или ИгМ, посебно)</t>
  </si>
  <si>
    <t>МС16/1</t>
  </si>
  <si>
    <t>Имунофлуоресценција за 5 и над 5 микроорганизми за ИгГ и ИгМ антитела заедно (Pneumoslide)</t>
  </si>
  <si>
    <t>МС17/1</t>
  </si>
  <si>
    <t>Имуноблот тест за Human immunodeficiency virus (HIV) или Hepatitis C Virus (HCV) или Borrelia burgodrferi</t>
  </si>
  <si>
    <t>МС2/1</t>
  </si>
  <si>
    <t>ЕЛИСА за антиген и антитело (заедно) за Human immunodeficiency virus HIV или Hepatitis C Virus HCV или Hepatitis D Virus HDV</t>
  </si>
  <si>
    <t>МС3/1</t>
  </si>
  <si>
    <t>ЕЛИСА за антитела кон повеќе микроорганизми (респираторни или ентеровируси или Epstein-Barr Virus (EBV) маркери)</t>
  </si>
  <si>
    <t>МС4/1</t>
  </si>
  <si>
    <t>Ензимски имунофлуоресцентен тест  за 1 антиген или 1 антитело</t>
  </si>
  <si>
    <t>МС4/10</t>
  </si>
  <si>
    <t>МС4/11</t>
  </si>
  <si>
    <t>МС4/12</t>
  </si>
  <si>
    <t>МС4/13</t>
  </si>
  <si>
    <t>МС4/14</t>
  </si>
  <si>
    <t>МС4/15</t>
  </si>
  <si>
    <t>МС4/16</t>
  </si>
  <si>
    <t>МС4/17</t>
  </si>
  <si>
    <t>МС4/2</t>
  </si>
  <si>
    <t>Ензимски имунофлуоресцентен тест за антитела за Human immunodeficiency virus (HIV) и HIV p24 антиген или HIV p 24 антиген</t>
  </si>
  <si>
    <t>МС4/3</t>
  </si>
  <si>
    <t>МС4/4</t>
  </si>
  <si>
    <t>МС4/5</t>
  </si>
  <si>
    <t>МС4/6</t>
  </si>
  <si>
    <t>МС4/7</t>
  </si>
  <si>
    <t>МС4/8</t>
  </si>
  <si>
    <t>МС4/9</t>
  </si>
  <si>
    <t>МС5/1</t>
  </si>
  <si>
    <t>Ензимски имун тест за старост на ИгГ антитела (авидитет) за Cytomegalovirus (CMV) или Rubella virus или West Nile virus (WNV)  или Toxoplasma gondii</t>
  </si>
  <si>
    <t>МС6/1</t>
  </si>
  <si>
    <t xml:space="preserve">Ензимски хемилуминисцентен тест за 1 антиген или 1 антитело </t>
  </si>
  <si>
    <t>МС6/3</t>
  </si>
  <si>
    <t>Ензимски хемилуминисцентен тест за маркери за вирусни хепатити (А или В или С) - (HBsAg) антиген или (HBs) антиген конфирматорен или (HBsT) тотални или (HBcM) ИгM или (HBcT) тотални или (HBeAg) антиген или (HBeT) тотални или (HCV) антитела или HAVM или HAVT</t>
  </si>
  <si>
    <t>МС6/4</t>
  </si>
  <si>
    <t>Ензимски хемилуминисцентен тест за Herpesvirusi (CMV или HSV) ИгМ или ИгГ</t>
  </si>
  <si>
    <t>МС6/5</t>
  </si>
  <si>
    <t>Ензимски хемилуминисцентен тест за анти Rubella virus ИгМ  или ИгГ</t>
  </si>
  <si>
    <t>МС6/6</t>
  </si>
  <si>
    <t>МС6/7</t>
  </si>
  <si>
    <t>Скен на Ретикуло Ендотелен Систем (РЕС)</t>
  </si>
  <si>
    <t>НМ34</t>
  </si>
  <si>
    <t>Скен на слезенка со маркирани оштетени еритроцити</t>
  </si>
  <si>
    <t>НМ35</t>
  </si>
  <si>
    <t>Скен на надбубрег или ГЕП и НЕП тумори</t>
  </si>
  <si>
    <t>НМ36</t>
  </si>
  <si>
    <t>Скен на на цело тело со алкален ДМСА</t>
  </si>
  <si>
    <t>НМ37</t>
  </si>
  <si>
    <t>Одредување на јод во урина</t>
  </si>
  <si>
    <t>НМ38</t>
  </si>
  <si>
    <t>Скен на сентинел лимфен јазол</t>
  </si>
  <si>
    <t>ОПМ1</t>
  </si>
  <si>
    <t>ОПМ10</t>
  </si>
  <si>
    <t>ОПМ11</t>
  </si>
  <si>
    <t>ОПМ12</t>
  </si>
  <si>
    <t>ОПМ2</t>
  </si>
  <si>
    <t>ОПМ3</t>
  </si>
  <si>
    <t>ОПМ4</t>
  </si>
  <si>
    <t>ОПМ5</t>
  </si>
  <si>
    <t>ОПМ6</t>
  </si>
  <si>
    <t>ОПМ7</t>
  </si>
  <si>
    <t>ОПМ8</t>
  </si>
  <si>
    <t>ОПМ9</t>
  </si>
  <si>
    <t>ПА1</t>
  </si>
  <si>
    <t>Дијагностичка консултантска услуга за патологија</t>
  </si>
  <si>
    <t>ПА2</t>
  </si>
  <si>
    <t>Надворешен преглед на умрени утврдување на причина за смртта (танатолошки запис)</t>
  </si>
  <si>
    <t>ПА4</t>
  </si>
  <si>
    <t>ПА обдукција на ексхумиран леш</t>
  </si>
  <si>
    <t>ПА5</t>
  </si>
  <si>
    <t>ПА6</t>
  </si>
  <si>
    <t>Парцијална обдукција</t>
  </si>
  <si>
    <t>ПА7</t>
  </si>
  <si>
    <t>ПАЗ</t>
  </si>
  <si>
    <t>Комплетна внатрешна обдукција по регии</t>
  </si>
  <si>
    <t>ПВК</t>
  </si>
  <si>
    <t>Поставување на привремен централен венски катетер како пристап за хемодијализа</t>
  </si>
  <si>
    <t>ПЛФ</t>
  </si>
  <si>
    <t>Плазмофереза</t>
  </si>
  <si>
    <t>ПХ1</t>
  </si>
  <si>
    <t>Дијагносичко-консултативна услуга</t>
  </si>
  <si>
    <t>ПХ10</t>
  </si>
  <si>
    <t>Дополнително хистохемиско испитување на оперативен материјал со полусериски пресеци (конизит)</t>
  </si>
  <si>
    <t>ПХ11</t>
  </si>
  <si>
    <t>Оперативен матерјал со ПТНМ</t>
  </si>
  <si>
    <t>ПХ12</t>
  </si>
  <si>
    <t>Дополнително хистохемиско испитување на оперативен материјал со ПТНМ</t>
  </si>
  <si>
    <t>ПХ13</t>
  </si>
  <si>
    <t>ПХ14</t>
  </si>
  <si>
    <t>ПХ15</t>
  </si>
  <si>
    <t>ПХ16</t>
  </si>
  <si>
    <t>ПХ17</t>
  </si>
  <si>
    <t>ПХ18</t>
  </si>
  <si>
    <t>ПХ19</t>
  </si>
  <si>
    <t>Имунофлуоресцентно испитување со најмногу 5 антитела</t>
  </si>
  <si>
    <t>ПХ2</t>
  </si>
  <si>
    <t>Екс темпоре биопсија</t>
  </si>
  <si>
    <t>ПХ20</t>
  </si>
  <si>
    <t>Имунофлуоресцентно испитување со најмногу 6-10 антитела</t>
  </si>
  <si>
    <t>ПХ21</t>
  </si>
  <si>
    <t>ЕЛИСА</t>
  </si>
  <si>
    <t>ПХ22</t>
  </si>
  <si>
    <t>Електрон микроскопска анализа -1 калап</t>
  </si>
  <si>
    <t>ПХ23</t>
  </si>
  <si>
    <t>Електрон микроскопска анализа -2 калап</t>
  </si>
  <si>
    <t>ПХ24</t>
  </si>
  <si>
    <t>ПХ25</t>
  </si>
  <si>
    <t>ПХ26</t>
  </si>
  <si>
    <t>Аспирациона биопсија на површен орган</t>
  </si>
  <si>
    <t>ПХ27</t>
  </si>
  <si>
    <t>Цитодијагностика на телесни течности со цитоспин техника</t>
  </si>
  <si>
    <t>ПХ28</t>
  </si>
  <si>
    <t>Аспирациона биопсија на површен орган со дополнителна цитоспин техника</t>
  </si>
  <si>
    <t>ПХ29</t>
  </si>
  <si>
    <t>Цитодијагностика на размаскa, освен за ПАП тест</t>
  </si>
  <si>
    <t>ПХ31</t>
  </si>
  <si>
    <t>ПХ4</t>
  </si>
  <si>
    <t>Дополнително хистохемиско испитуване на мала биопсија-1калап</t>
  </si>
  <si>
    <t>ПХ5</t>
  </si>
  <si>
    <t>Повеќе биопсии -до 3 калапи</t>
  </si>
  <si>
    <t>ПХ6</t>
  </si>
  <si>
    <t>ПХ7</t>
  </si>
  <si>
    <t>Оперативен материјал со повеќе пресеци</t>
  </si>
  <si>
    <t>ПХ8</t>
  </si>
  <si>
    <t>Дополнително хистохемиско испитување на оперативен материјал со повеќе пресеци</t>
  </si>
  <si>
    <t>ПХ9</t>
  </si>
  <si>
    <t>Оперативен материјал со повеќе полусериски пресеци мапирани на промени (конизит)</t>
  </si>
  <si>
    <t>ПХЗ</t>
  </si>
  <si>
    <t>Мала биопсија -1 калап</t>
  </si>
  <si>
    <t>ПХЗО</t>
  </si>
  <si>
    <t>Цервикална цитологија на цитоскрин техника</t>
  </si>
  <si>
    <t>РА2</t>
  </si>
  <si>
    <t>Емболизација на мозочни анавризми од 3-5 COILI</t>
  </si>
  <si>
    <t>РА4</t>
  </si>
  <si>
    <t>Емболизација на мозочни анавризми над 8 COILI</t>
  </si>
  <si>
    <t>РА5</t>
  </si>
  <si>
    <t>Балондилатација на езофагус</t>
  </si>
  <si>
    <t>РА6</t>
  </si>
  <si>
    <t>Стентирање на езофагус</t>
  </si>
  <si>
    <t>РА7</t>
  </si>
  <si>
    <t>Ехо томографија на жлезди (било која од наведените или сите: тироидеа, паратироидеа, плункови жлезди)</t>
  </si>
  <si>
    <t>РА8</t>
  </si>
  <si>
    <t>РА9</t>
  </si>
  <si>
    <t>Ехо томографија на абдомен</t>
  </si>
  <si>
    <t>РАЗ</t>
  </si>
  <si>
    <t>Емболизација на мозочни анавризми од 5-8 COILI</t>
  </si>
  <si>
    <t>РД01</t>
  </si>
  <si>
    <t>РД0101</t>
  </si>
  <si>
    <t>РД0102</t>
  </si>
  <si>
    <t>РД0103</t>
  </si>
  <si>
    <t>РД0104</t>
  </si>
  <si>
    <t>Галактографија</t>
  </si>
  <si>
    <t>РД02</t>
  </si>
  <si>
    <t>Компјутерска томографија</t>
  </si>
  <si>
    <t>РД0201</t>
  </si>
  <si>
    <t>Компјутерска томографија на глава</t>
  </si>
  <si>
    <t>РД0202</t>
  </si>
  <si>
    <t>Компјутерска томографија на орбити</t>
  </si>
  <si>
    <t>РД0203</t>
  </si>
  <si>
    <t>Компјутерска томографија на параназални синуси</t>
  </si>
  <si>
    <t>РД0204</t>
  </si>
  <si>
    <t>Компјутерска томографија на пирамиди</t>
  </si>
  <si>
    <t>РД0205</t>
  </si>
  <si>
    <t>Компјутерска томографија на плувачки жлезди</t>
  </si>
  <si>
    <t>РД0206</t>
  </si>
  <si>
    <t>Компјутерска томографија на глава со контрасни средства</t>
  </si>
  <si>
    <t>РД0207</t>
  </si>
  <si>
    <t>Компјутерска томографија на торакс</t>
  </si>
  <si>
    <t>РД0208</t>
  </si>
  <si>
    <t>КТ на торакален зид</t>
  </si>
  <si>
    <t>РД0209</t>
  </si>
  <si>
    <t>Компјутерска томографија на торакс со контрасни средства</t>
  </si>
  <si>
    <t>РД0210</t>
  </si>
  <si>
    <t>Компјутерска томографија на глава и торакс</t>
  </si>
  <si>
    <t>РД0211</t>
  </si>
  <si>
    <t>Компјутерска томографија напредна вратна регија</t>
  </si>
  <si>
    <t>РД0212</t>
  </si>
  <si>
    <t>Компјутерска томографија на глава и торакс со контрасни средства</t>
  </si>
  <si>
    <t>РД0213</t>
  </si>
  <si>
    <t>Компјутерска томографија на абдомен</t>
  </si>
  <si>
    <t>РД0214</t>
  </si>
  <si>
    <t>РД0215</t>
  </si>
  <si>
    <t>РД0216</t>
  </si>
  <si>
    <t>РД0217</t>
  </si>
  <si>
    <t>РД0218</t>
  </si>
  <si>
    <t>РД0219</t>
  </si>
  <si>
    <t>РД0220</t>
  </si>
  <si>
    <t>РД0221</t>
  </si>
  <si>
    <t>РД0222</t>
  </si>
  <si>
    <t>РД0223</t>
  </si>
  <si>
    <t>РД0224</t>
  </si>
  <si>
    <t>РД0225</t>
  </si>
  <si>
    <t>РД0226</t>
  </si>
  <si>
    <t>РД0227</t>
  </si>
  <si>
    <t>РД0228</t>
  </si>
  <si>
    <t>РД0229</t>
  </si>
  <si>
    <t>РД0230</t>
  </si>
  <si>
    <t>РД0231</t>
  </si>
  <si>
    <t>РД0232</t>
  </si>
  <si>
    <t>РД0233</t>
  </si>
  <si>
    <t>РД0234</t>
  </si>
  <si>
    <t>РД0235</t>
  </si>
  <si>
    <t>РД0236</t>
  </si>
  <si>
    <t>РД0237</t>
  </si>
  <si>
    <t>РД0238</t>
  </si>
  <si>
    <t>РД0239</t>
  </si>
  <si>
    <t>РД0240</t>
  </si>
  <si>
    <t>РД0241</t>
  </si>
  <si>
    <t>РД0242</t>
  </si>
  <si>
    <t>РД0243</t>
  </si>
  <si>
    <t>РД0244</t>
  </si>
  <si>
    <t>РД0245</t>
  </si>
  <si>
    <t>РД0246</t>
  </si>
  <si>
    <t>РД0247</t>
  </si>
  <si>
    <t>РД03</t>
  </si>
  <si>
    <t>РД0301</t>
  </si>
  <si>
    <t>РД0302</t>
  </si>
  <si>
    <t>РД0303</t>
  </si>
  <si>
    <t>РД0304</t>
  </si>
  <si>
    <t>РД0305</t>
  </si>
  <si>
    <t>РД0306</t>
  </si>
  <si>
    <t>РД0307</t>
  </si>
  <si>
    <t>РД0308</t>
  </si>
  <si>
    <t>РД0309</t>
  </si>
  <si>
    <t>РД0310</t>
  </si>
  <si>
    <t>РД0311</t>
  </si>
  <si>
    <t>РД0312</t>
  </si>
  <si>
    <t>РД0313</t>
  </si>
  <si>
    <t>РД0314</t>
  </si>
  <si>
    <t>РД0316</t>
  </si>
  <si>
    <t>РД0317</t>
  </si>
  <si>
    <t>РД0318</t>
  </si>
  <si>
    <t>РД0319</t>
  </si>
  <si>
    <t>РД0320</t>
  </si>
  <si>
    <t>РД0321</t>
  </si>
  <si>
    <t>РД0322</t>
  </si>
  <si>
    <t>РД0323</t>
  </si>
  <si>
    <t>РД0325</t>
  </si>
  <si>
    <t>РД0326</t>
  </si>
  <si>
    <t>РД0327</t>
  </si>
  <si>
    <t>РД0328</t>
  </si>
  <si>
    <t>РД0329</t>
  </si>
  <si>
    <t>РД0330</t>
  </si>
  <si>
    <t>РД0331</t>
  </si>
  <si>
    <t>РД0332</t>
  </si>
  <si>
    <t>РД0333</t>
  </si>
  <si>
    <t>РД04</t>
  </si>
  <si>
    <t>РД0401</t>
  </si>
  <si>
    <t>Дензитометрија DXA - скенирање</t>
  </si>
  <si>
    <t>РД0402</t>
  </si>
  <si>
    <t>Дензитометрија QCT квантитативна КТ метода</t>
  </si>
  <si>
    <t>РД0403</t>
  </si>
  <si>
    <t>Дензитометрија CBS сонометар метода (без зрачење)</t>
  </si>
  <si>
    <t>РД05</t>
  </si>
  <si>
    <t xml:space="preserve">Ехотомографија </t>
  </si>
  <si>
    <t>РД0503</t>
  </si>
  <si>
    <t>Пункциона, аспирациона и кор биопсија на дојка и меки ткива водена под ехо</t>
  </si>
  <si>
    <t>РД0507</t>
  </si>
  <si>
    <t>ЕХО колор доплер на дојка</t>
  </si>
  <si>
    <t>РД0509</t>
  </si>
  <si>
    <t>Ултразвучен преглед на дојки - дигитална техника</t>
  </si>
  <si>
    <t>РД06</t>
  </si>
  <si>
    <t>Останати услуги</t>
  </si>
  <si>
    <t>РД0601</t>
  </si>
  <si>
    <t>Ангиографија на периферни крвни садови</t>
  </si>
  <si>
    <t>РД0602</t>
  </si>
  <si>
    <t>Коронографија МДКТ виртуел</t>
  </si>
  <si>
    <t>РД0603</t>
  </si>
  <si>
    <t>Виртуелна колоноскопија</t>
  </si>
  <si>
    <t>РД0604</t>
  </si>
  <si>
    <t>Колор дуплекс доплер на каротидни вертебрални артерии, периферни артерии и вени</t>
  </si>
  <si>
    <t>РД0605</t>
  </si>
  <si>
    <t>Иригографија</t>
  </si>
  <si>
    <t>РД0607</t>
  </si>
  <si>
    <t>Колпоцистограм</t>
  </si>
  <si>
    <t>РД0608</t>
  </si>
  <si>
    <t>Пункциона артериографија (каротис артериографија, целебрална панартериографија, 
пункциона артериографија на екстремитети, нефроангиографија, аортографија)</t>
  </si>
  <si>
    <t>РД0610</t>
  </si>
  <si>
    <t>Флебографија на екстремитети</t>
  </si>
  <si>
    <t>РД0611</t>
  </si>
  <si>
    <t>Пункциона биопсија под КТ</t>
  </si>
  <si>
    <t>РД0612</t>
  </si>
  <si>
    <t>Пункциона биопсија под ЕХО и скопија</t>
  </si>
  <si>
    <t>РД0613</t>
  </si>
  <si>
    <t>Балон дилатација на коронарни и периферни крвни садови</t>
  </si>
  <si>
    <t>РД0614</t>
  </si>
  <si>
    <t>Стентирање на централни и периферни крвни садови</t>
  </si>
  <si>
    <t>РД0617</t>
  </si>
  <si>
    <t>Тромболиза на стрептокиназа</t>
  </si>
  <si>
    <t>РД0618</t>
  </si>
  <si>
    <t>Биопсија на дојка</t>
  </si>
  <si>
    <t>РД0619</t>
  </si>
  <si>
    <t>Бележење на дојка</t>
  </si>
  <si>
    <t>РД0620</t>
  </si>
  <si>
    <t>Полипи во дебело црево, детекција на аденом и КТ колонографија</t>
  </si>
  <si>
    <t>РД0621</t>
  </si>
  <si>
    <t>3 контрастни испитувања  на хепар, панкреас за карактеризација на тумор</t>
  </si>
  <si>
    <t>РД0622</t>
  </si>
  <si>
    <t>РД0623</t>
  </si>
  <si>
    <t>КТ снимање на р'бетен столб во 3Д техника</t>
  </si>
  <si>
    <t>РД1</t>
  </si>
  <si>
    <t>Краниограм-панорамска снимка на череп</t>
  </si>
  <si>
    <t>РД10</t>
  </si>
  <si>
    <t>Панорамско сликање на карлица кај возрасен и дете</t>
  </si>
  <si>
    <t>РД11</t>
  </si>
  <si>
    <t>РТГ на градни органи</t>
  </si>
  <si>
    <t>РД12</t>
  </si>
  <si>
    <t>Телекордис</t>
  </si>
  <si>
    <t>РД13</t>
  </si>
  <si>
    <t>РТГ на граден кош</t>
  </si>
  <si>
    <t>РД14</t>
  </si>
  <si>
    <t xml:space="preserve">Нативна снимка на абдомен </t>
  </si>
  <si>
    <t>РД15</t>
  </si>
  <si>
    <t xml:space="preserve">Нативна снимка на уринарен тракт </t>
  </si>
  <si>
    <t>РД16</t>
  </si>
  <si>
    <t>Томографија на бели дробови или коски</t>
  </si>
  <si>
    <t>РД17</t>
  </si>
  <si>
    <t>Контрастно испитување на езофагус</t>
  </si>
  <si>
    <t>РД18</t>
  </si>
  <si>
    <t>Контрастно испитување на желудник и дуоденум</t>
  </si>
  <si>
    <t>РД19</t>
  </si>
  <si>
    <t>Контрастно испитување на езофагус, желудник и дуоденум</t>
  </si>
  <si>
    <t>РД2</t>
  </si>
  <si>
    <t>Делумна снимка на череп: синуси, орбити, долна вилица, Шилер, села турцика, специјална проекција на слепоочна коска</t>
  </si>
  <si>
    <t>РД20</t>
  </si>
  <si>
    <t>Хипотонична дуоденографија со контраст</t>
  </si>
  <si>
    <t>РД21</t>
  </si>
  <si>
    <t>ЕРЦП Ендоскопска Ретроградна Холангио Панкреатографија</t>
  </si>
  <si>
    <t>РД22</t>
  </si>
  <si>
    <t>ХСГ Хистеросалпингографија</t>
  </si>
  <si>
    <t>РД23</t>
  </si>
  <si>
    <t>РД24</t>
  </si>
  <si>
    <t>Фистулографија</t>
  </si>
  <si>
    <t>РД25</t>
  </si>
  <si>
    <t>Интравенска холангиографија</t>
  </si>
  <si>
    <t>РД26</t>
  </si>
  <si>
    <t>Сијалографија</t>
  </si>
  <si>
    <t>РД27</t>
  </si>
  <si>
    <t>Микциона уретроцистографија</t>
  </si>
  <si>
    <t>РД28</t>
  </si>
  <si>
    <t>Интравенска урографија</t>
  </si>
  <si>
    <t>РД29</t>
  </si>
  <si>
    <t>Антероградна пиелографија</t>
  </si>
  <si>
    <t>РД3</t>
  </si>
  <si>
    <t>РТГ на цервикален рбет (до 2 проекции)</t>
  </si>
  <si>
    <t>РД30</t>
  </si>
  <si>
    <t>Перкутана нефростома</t>
  </si>
  <si>
    <t>РД31</t>
  </si>
  <si>
    <t>Еднократен додаток за користење на дигитална технологија</t>
  </si>
  <si>
    <t>РД32</t>
  </si>
  <si>
    <t>Радиографија на еден заб</t>
  </si>
  <si>
    <t>РД33</t>
  </si>
  <si>
    <t>Панорамска радиографија на горна и долна вилица</t>
  </si>
  <si>
    <t>РД34</t>
  </si>
  <si>
    <t>Телерентгенграфија на горна и долна вилица</t>
  </si>
  <si>
    <t>РД4</t>
  </si>
  <si>
    <t>РТГ на цервикален рбет (3 или повеќе проекции)</t>
  </si>
  <si>
    <t>РД5</t>
  </si>
  <si>
    <t>РТГ на торакален или лумбален рбет (до 2 проекции)</t>
  </si>
  <si>
    <t>РД6</t>
  </si>
  <si>
    <t>РТГ на торакален или лумбален рбет (3 или повеќе проекции)</t>
  </si>
  <si>
    <t>РД7</t>
  </si>
  <si>
    <t>Панорама на цел рбет</t>
  </si>
  <si>
    <t>РД8</t>
  </si>
  <si>
    <t>Радиографија на скелет на екстремитети по сегмент: надколеница, колено, подколеница, скочен зглоб, стопало, надлактица, лакт, подлактица, рачен зглоб, шака</t>
  </si>
  <si>
    <t>РД9</t>
  </si>
  <si>
    <t xml:space="preserve">Радиографија на скелет на рамен зглоб, клучна коска,  делумна слика на карлица, сакрална коска, зглоб на колк </t>
  </si>
  <si>
    <t>РН2</t>
  </si>
  <si>
    <t>Зависен од аспиратор</t>
  </si>
  <si>
    <t xml:space="preserve">СЕРОЛОШКИ АНАЛИЗИ ЗА ИНФЕКТИВНИ ПРИЧИНИТЕЛИ </t>
  </si>
  <si>
    <t>ТДС01</t>
  </si>
  <si>
    <t>Превоз во специјално санитетско возило на осигурано лице со стручна придружба во странство до 250 км</t>
  </si>
  <si>
    <t>ТДС02</t>
  </si>
  <si>
    <t>Превоз во специјално санитетско возило на осигурано лице со стручна придружба во странство од 250 км до 500 км</t>
  </si>
  <si>
    <t>ТДС03</t>
  </si>
  <si>
    <t>Превоз во специјално санитетско возило на осигурано лице со стручна придружба во странство  од 500 до 1.000 км (во два правци)</t>
  </si>
  <si>
    <t>ТДС04</t>
  </si>
  <si>
    <t>ТДС05</t>
  </si>
  <si>
    <t>ТДС06</t>
  </si>
  <si>
    <t>ТР20</t>
  </si>
  <si>
    <t>Идентиген (панел А)</t>
  </si>
  <si>
    <t>ТР22</t>
  </si>
  <si>
    <t>Титар на антиеритроцитни антитела (солени)</t>
  </si>
  <si>
    <t>ТР23</t>
  </si>
  <si>
    <t>Титар на антиеритроцитни антитела (Coombs)</t>
  </si>
  <si>
    <t>ТР24</t>
  </si>
  <si>
    <t>Титар на антиеритроцитни антитела (папаинизиран)</t>
  </si>
  <si>
    <t>ТР25</t>
  </si>
  <si>
    <t>Титар на Директен Coombs</t>
  </si>
  <si>
    <t>ТР26</t>
  </si>
  <si>
    <t>Фенотипизација на Еритроцитни антигени</t>
  </si>
  <si>
    <t>ТР27</t>
  </si>
  <si>
    <t>Елуција на антитела</t>
  </si>
  <si>
    <t>ТР28</t>
  </si>
  <si>
    <t>Апсорпција на антитела и натигени</t>
  </si>
  <si>
    <t>ТР29</t>
  </si>
  <si>
    <t>Природни анти-А антитела</t>
  </si>
  <si>
    <t>ТР32</t>
  </si>
  <si>
    <t>Имуни анти-Б антитела</t>
  </si>
  <si>
    <t>ТР4</t>
  </si>
  <si>
    <t>Концентрирани тромбоцити со цел сепаратор</t>
  </si>
  <si>
    <t>ТР5</t>
  </si>
  <si>
    <t>Плазма богата со тромбоцити</t>
  </si>
  <si>
    <t>ТР6</t>
  </si>
  <si>
    <t>Деплазмирани еритроцити</t>
  </si>
  <si>
    <t>ТР7</t>
  </si>
  <si>
    <t>Миени еритроцити</t>
  </si>
  <si>
    <t>ТР8</t>
  </si>
  <si>
    <t>Филтрирани еритроцити</t>
  </si>
  <si>
    <t>ТР9</t>
  </si>
  <si>
    <t>Криопреципитат</t>
  </si>
  <si>
    <t>ТРЗ</t>
  </si>
  <si>
    <t>Концентрирани тромбоцити</t>
  </si>
  <si>
    <t>ТРЗО</t>
  </si>
  <si>
    <t>Прородни анти-Б-антитела</t>
  </si>
  <si>
    <t>ФА01</t>
  </si>
  <si>
    <t>ФА02</t>
  </si>
  <si>
    <t>Определување на концентрација на Б-тип на натриуретичен пептид (БНП) во плазма</t>
  </si>
  <si>
    <t>ФА03</t>
  </si>
  <si>
    <t>Следење на концентрација на дигоксин во плазма</t>
  </si>
  <si>
    <t>ФА04</t>
  </si>
  <si>
    <t>Следење на концентрација на карбамазепин во плазма</t>
  </si>
  <si>
    <t>ФА05</t>
  </si>
  <si>
    <t>Следење на концентрација на фенитоин во плазма</t>
  </si>
  <si>
    <t>ФА06</t>
  </si>
  <si>
    <t>Следење на концентрација на фенобарбитон во плазма</t>
  </si>
  <si>
    <t>ФА07</t>
  </si>
  <si>
    <t>Следење на концентрација на валпроична киселина во плазма</t>
  </si>
  <si>
    <t>ФА08</t>
  </si>
  <si>
    <t>Следење на концентрација на теофилин во плазма</t>
  </si>
  <si>
    <t>ФА09</t>
  </si>
  <si>
    <t>Следење на концентрација на гентамицин во плазма</t>
  </si>
  <si>
    <t>ФА10</t>
  </si>
  <si>
    <t>Следење на концентрација на ванкомицин во плазма</t>
  </si>
  <si>
    <t>ФА11</t>
  </si>
  <si>
    <t>Следење на концентрација на тобрамицин во плазма</t>
  </si>
  <si>
    <t>ФА12</t>
  </si>
  <si>
    <t>Следење на концентрација на фолат во серум и полна крв</t>
  </si>
  <si>
    <t>ФА13</t>
  </si>
  <si>
    <t>ФА14</t>
  </si>
  <si>
    <t>Определување на концентрација на катехоламини во урина</t>
  </si>
  <si>
    <t>ФА15</t>
  </si>
  <si>
    <t>Определување на концентрација на допамин транспортер во биолошки флуиди</t>
  </si>
  <si>
    <t>ФА16</t>
  </si>
  <si>
    <t>Определување на концентрација на антиинсулински антитела во серум и плазма</t>
  </si>
  <si>
    <t>ФЗЛ1</t>
  </si>
  <si>
    <t>Основен пакет за спортска медицина</t>
  </si>
  <si>
    <t>ФЗЛ2</t>
  </si>
  <si>
    <t>Проширен пакет за спортска медицина</t>
  </si>
  <si>
    <t>ХБ01</t>
  </si>
  <si>
    <t>Третман во хипербарна комора со преврска до 70 минути</t>
  </si>
  <si>
    <t>ХБ02</t>
  </si>
  <si>
    <t>Третман во хипербарна комора без преврска до 70 минути</t>
  </si>
  <si>
    <t>ХБ03</t>
  </si>
  <si>
    <t>Третман во хипербарна комора со инфективни заболувања до 70 минути</t>
  </si>
  <si>
    <t>ХДФ</t>
  </si>
  <si>
    <t>Хемодијафилтрација</t>
  </si>
  <si>
    <t>ХЕ2</t>
  </si>
  <si>
    <t>Крвна слика</t>
  </si>
  <si>
    <t>ХЕ20</t>
  </si>
  <si>
    <t>ЦИК-циркулирачки имунокомплекси</t>
  </si>
  <si>
    <t>ХЕ22</t>
  </si>
  <si>
    <t>tPA</t>
  </si>
  <si>
    <t>ХЕ23</t>
  </si>
  <si>
    <t>PAI/1</t>
  </si>
  <si>
    <t>ХЕ24</t>
  </si>
  <si>
    <t>Агрегација со ADP</t>
  </si>
  <si>
    <t>ХЕ25</t>
  </si>
  <si>
    <t>Агрегација со Colagen</t>
  </si>
  <si>
    <t>ХЕ26</t>
  </si>
  <si>
    <t>Агрегација со Ristocetin</t>
  </si>
  <si>
    <t>ХЕ27</t>
  </si>
  <si>
    <t>Комплемент С Зс</t>
  </si>
  <si>
    <t>ХЕ28</t>
  </si>
  <si>
    <t>Комплемент С 4</t>
  </si>
  <si>
    <t>ХЕ29</t>
  </si>
  <si>
    <t>Инхибитори на Фактор VIII</t>
  </si>
  <si>
    <t>ХЕ32</t>
  </si>
  <si>
    <t>Криоглобулин</t>
  </si>
  <si>
    <t>ХЕ34</t>
  </si>
  <si>
    <t>С1</t>
  </si>
  <si>
    <t>ХЕ4</t>
  </si>
  <si>
    <t>Фактор II</t>
  </si>
  <si>
    <t>ХЕ5</t>
  </si>
  <si>
    <t>Фактор V</t>
  </si>
  <si>
    <t>ХЕ6</t>
  </si>
  <si>
    <t>Фактор VII</t>
  </si>
  <si>
    <t>ХЕ7</t>
  </si>
  <si>
    <t>Фактор VIII</t>
  </si>
  <si>
    <t>ХЕ8</t>
  </si>
  <si>
    <t>ХЕ9</t>
  </si>
  <si>
    <t>Фактор X</t>
  </si>
  <si>
    <t>ХЕЗ</t>
  </si>
  <si>
    <t>ХЕЗЗ</t>
  </si>
  <si>
    <t>V. Willebrand фактор</t>
  </si>
  <si>
    <t>ХЕЗО</t>
  </si>
  <si>
    <t>Инхибитори на Фактор IX</t>
  </si>
  <si>
    <t>ХЛ1</t>
  </si>
  <si>
    <t>Изолирање на еднојадрени клетки</t>
  </si>
  <si>
    <t>ХЛ10</t>
  </si>
  <si>
    <t>Бластна трансформација на Лимфоцити-ЛТТ</t>
  </si>
  <si>
    <t>ХЛ11</t>
  </si>
  <si>
    <t>Определување на процент на Т и Б Лимфоцити со розети</t>
  </si>
  <si>
    <t>ХЛ12</t>
  </si>
  <si>
    <t>Апсорпција на ХЛА серуми</t>
  </si>
  <si>
    <t>ХЛ13</t>
  </si>
  <si>
    <t>Определување на специфичен ЦД маркер со имонофлуоресценција</t>
  </si>
  <si>
    <t>ХЛ14</t>
  </si>
  <si>
    <t>Определување на  спец.  ЦД маркер  со  имонофлуоресценција на проточен цитометар</t>
  </si>
  <si>
    <t>ХЛ15</t>
  </si>
  <si>
    <t>Определување на специфичност на антитела на проточен цитометар</t>
  </si>
  <si>
    <t>ХЛ16</t>
  </si>
  <si>
    <t>Вкрстена проба со проточен цитометар</t>
  </si>
  <si>
    <t>ХЛ17</t>
  </si>
  <si>
    <t>ХЛ18</t>
  </si>
  <si>
    <t>ХЛ19</t>
  </si>
  <si>
    <t>ХЛ2</t>
  </si>
  <si>
    <t>Изолирање на имуноглобулини</t>
  </si>
  <si>
    <t>ХЛ20</t>
  </si>
  <si>
    <t>Еспертско имунолошко мислење за трансплантација</t>
  </si>
  <si>
    <t>ХЛ4</t>
  </si>
  <si>
    <t>Одредување на АБЦ -ДР антигени со микролимфоцитотоксичен тест</t>
  </si>
  <si>
    <t>ХЛ5</t>
  </si>
  <si>
    <t>Одредување на АБЦ -ХЛА антитела со микролимфоцитотоксичен тест</t>
  </si>
  <si>
    <t>ХЛ6</t>
  </si>
  <si>
    <t>Одредување на спец. и панел реактивност на ХЛА антитела со микролим. тест</t>
  </si>
  <si>
    <t>ХЛ7</t>
  </si>
  <si>
    <t>Вкрстена проба со микролимфоцитотоксичен тест</t>
  </si>
  <si>
    <t>ХЛ8</t>
  </si>
  <si>
    <t>Вкрстена проба со микролимфоцитотоксичен тест и ДТТ</t>
  </si>
  <si>
    <t>ХЛ9</t>
  </si>
  <si>
    <t>Мешана лимфоцитна култура</t>
  </si>
  <si>
    <t>ХЛЗ</t>
  </si>
  <si>
    <t>Одредување на АБЦ -ХЛА антигени со микролимфоцитотоксичен тест</t>
  </si>
  <si>
    <t>ХПA</t>
  </si>
  <si>
    <t>Хемоперфузија</t>
  </si>
  <si>
    <t>ХУГ001</t>
  </si>
  <si>
    <t>Мутација на ХФЕ генот - РЛС</t>
  </si>
  <si>
    <t>ХУГ002</t>
  </si>
  <si>
    <t>Мутација на ТРФ2 генот - РЛС</t>
  </si>
  <si>
    <t>ХУГ003</t>
  </si>
  <si>
    <t>Мутација на ФПН1 генот - РЛС</t>
  </si>
  <si>
    <t>ХУГ004</t>
  </si>
  <si>
    <t>Мутација на ЦФТР19-РЛС</t>
  </si>
  <si>
    <t>ХУГ005</t>
  </si>
  <si>
    <t>Фамилијарна медитеранска треска - Мутација на МЕФВ генот - РЛС</t>
  </si>
  <si>
    <t>ХУГ006</t>
  </si>
  <si>
    <t>Алфа 1 антитрипсин дефицит - РЛС</t>
  </si>
  <si>
    <t>ХУГ007</t>
  </si>
  <si>
    <t>Интолеранција на фруктоза/лактоза - Мутација на ЛТЦ генот - РЛС</t>
  </si>
  <si>
    <t>ХУГ008</t>
  </si>
  <si>
    <t>Интолеранција на фруктоза/лактоза - Мутација на Алдолаза Б генот - РЛС</t>
  </si>
  <si>
    <t>ХУГ009</t>
  </si>
  <si>
    <t>Гаушерова болест - Мутација на ГБА генот - РЛС</t>
  </si>
  <si>
    <t>ХУГ010</t>
  </si>
  <si>
    <t>Алцхајмерова болест - РЛС</t>
  </si>
  <si>
    <t>ХУГ011</t>
  </si>
  <si>
    <t>Цитохром П 450 - РЛС</t>
  </si>
  <si>
    <t>ХУГ012</t>
  </si>
  <si>
    <t>Мутација на генот за фактор 5 лајден  - РЛС</t>
  </si>
  <si>
    <t>ХУГ013</t>
  </si>
  <si>
    <t>Мутација на генот за фактор 5 Р 2  - РЛС</t>
  </si>
  <si>
    <t>ХУГ014</t>
  </si>
  <si>
    <t>Мутација на генот за протромбин  - РЛС</t>
  </si>
  <si>
    <t>ХУГ015</t>
  </si>
  <si>
    <t>Мутација на генот за МТХФР (Ц677Т) - РЛС</t>
  </si>
  <si>
    <t>ХУГ016</t>
  </si>
  <si>
    <t>Мутација на генот за МТХФР (А1298Ц) - РЛС</t>
  </si>
  <si>
    <t>ХУГ017</t>
  </si>
  <si>
    <t>Мутација на генот за фактор 13  - РЛС</t>
  </si>
  <si>
    <t>ХУГ018</t>
  </si>
  <si>
    <t>Мутација на генот за ПАИ1  - РЛС</t>
  </si>
  <si>
    <t>ХУГ019</t>
  </si>
  <si>
    <t>Мутација на ЕПЦР(А4600Г) генот - РЛС</t>
  </si>
  <si>
    <t>ХУГ020</t>
  </si>
  <si>
    <t>Мутација на ЕПЦР(Г4678Ц) генот - РЛС</t>
  </si>
  <si>
    <t>ХУГ021</t>
  </si>
  <si>
    <t>Мутација на еНОС(-786) генот - РЛС</t>
  </si>
  <si>
    <t>ХУГ022</t>
  </si>
  <si>
    <t>Мутација на еНОС(Г894Т) генот - РЛС</t>
  </si>
  <si>
    <t>ХУГ023</t>
  </si>
  <si>
    <t>Мутација на ЛТА генот - РЛС</t>
  </si>
  <si>
    <t>ХУГ024</t>
  </si>
  <si>
    <t>Мутација на АКЕ генот - РЛС</t>
  </si>
  <si>
    <t>ХУГ025</t>
  </si>
  <si>
    <t>Мутација на ХПА1 генот - РЛС</t>
  </si>
  <si>
    <t>ХУГ026</t>
  </si>
  <si>
    <t>Мутација на ФГБ генот - РЛС</t>
  </si>
  <si>
    <t>ХУГ027</t>
  </si>
  <si>
    <t>Мутација на АпоБ генот - РЛС</t>
  </si>
  <si>
    <t>ХУГ028</t>
  </si>
  <si>
    <t>Мутација на АпоЕ генот - РЛС</t>
  </si>
  <si>
    <t>ХУГ029</t>
  </si>
  <si>
    <t>Мутација на алфа глобинскиот ген - РЛС</t>
  </si>
  <si>
    <t>ХУГ030</t>
  </si>
  <si>
    <t>Мутација на бета глобинскиот ген - РЛС</t>
  </si>
  <si>
    <t>ХУГ031</t>
  </si>
  <si>
    <t>Мутација на ХАЕ - РЛС</t>
  </si>
  <si>
    <t>ХУГ032</t>
  </si>
  <si>
    <t>Мутација на БРАФ-реверзна линиска лента (Reverse Line Strip, RLS)</t>
  </si>
  <si>
    <t>ХУГ033</t>
  </si>
  <si>
    <t>Мутација на КРАС- реверзна линиска лента (Reverse Line Strip, RLS)</t>
  </si>
  <si>
    <t>ХУГ034</t>
  </si>
  <si>
    <t>Молекуларна карактеризација на 6 почести дефекти во ЦФТР генот со Инолипа метод</t>
  </si>
  <si>
    <t>ХУГ1001-1100</t>
  </si>
  <si>
    <t>Метилациски анализи - повеќекратна врзано-зависна амплификација на проби (Miltiplex Ligation-dependent Probe Amplification, MLPA)</t>
  </si>
  <si>
    <t>ХУГ101-200</t>
  </si>
  <si>
    <t xml:space="preserve">Мутација со должински полиморфизми на рестрикциски фрагменти (Restriction Fragmnt Length Polimorphism, RFLP) </t>
  </si>
  <si>
    <t>ХУГ1101-1200</t>
  </si>
  <si>
    <t>Различни генетски пореметувања - повеќекратна врзано-зависна амплификација на проби (Miltiplex Ligation-dependent Probe Amplification, MLPA)</t>
  </si>
  <si>
    <t>ХУГ1201-1300</t>
  </si>
  <si>
    <t xml:space="preserve">Одредување на вродени анемии на протеинско ниво </t>
  </si>
  <si>
    <t>ХУГ1301-1400</t>
  </si>
  <si>
    <t>Одредување на различни генски дефекти и вирусна активност со метод на ПВР во реално време</t>
  </si>
  <si>
    <t>ХУГ1401-1500</t>
  </si>
  <si>
    <t>Арејна-компаративна геномска хибридизација (aCGH) за детекција на молекуларниот кариотип и минорни генски реаранжирања кај лица со МР и пречки во развој</t>
  </si>
  <si>
    <t>ХУГ1501</t>
  </si>
  <si>
    <t xml:space="preserve">Одредување на аминокиселински статус </t>
  </si>
  <si>
    <t>ХУГ1601-1700</t>
  </si>
  <si>
    <t>Одредување на мутации со SNaPshot метода</t>
  </si>
  <si>
    <t>ХУГ1701-1800</t>
  </si>
  <si>
    <t>Анализи со ПВР во реално време</t>
  </si>
  <si>
    <t>ХУГ1801-1900</t>
  </si>
  <si>
    <t>Анализи со квантитативна флуоресцентна ПВР (QF - PCR)</t>
  </si>
  <si>
    <t>ХУГ201-250</t>
  </si>
  <si>
    <t>Мутација - секвенционирање до 5 реакции</t>
  </si>
  <si>
    <t>ХУГ251-300</t>
  </si>
  <si>
    <t>Мутација - секвенционирање од 5 до 10 реакции</t>
  </si>
  <si>
    <t>ХУГ301-350</t>
  </si>
  <si>
    <t>Мутација - секвенционирање од 10 до 20 реакции</t>
  </si>
  <si>
    <t>ХУГ351-400</t>
  </si>
  <si>
    <t>Мутација - секвенционирање над 20 реакции</t>
  </si>
  <si>
    <t>ХУГ400-499</t>
  </si>
  <si>
    <t>Мутација за ретки генетски заболувања со секвенционирање</t>
  </si>
  <si>
    <t>ХУГ501</t>
  </si>
  <si>
    <t>АРМД</t>
  </si>
  <si>
    <t>ХУГ502</t>
  </si>
  <si>
    <t>Високо разделна ХПВ генотипизација</t>
  </si>
  <si>
    <t>ХУГ503</t>
  </si>
  <si>
    <t>Високо разделна ЦМВ генотипизација</t>
  </si>
  <si>
    <t>ХУГ504</t>
  </si>
  <si>
    <t>Високо разделна ИБД генотипизација</t>
  </si>
  <si>
    <t>ХУГ505</t>
  </si>
  <si>
    <t>Полиморфизам за пародонтопатија (Periodontitis Plus)</t>
  </si>
  <si>
    <t>ХУГ506</t>
  </si>
  <si>
    <t>Одредување на генски дефект (експанзија на триплет CAG) во Huntingtin (HTT) генот кај Huntington's chorea</t>
  </si>
  <si>
    <t>ХУГ510-600</t>
  </si>
  <si>
    <t>Хумана идентификација - маркер анализа на кратки повторувачки сегменти (Short Tandem Repeats, STR)</t>
  </si>
  <si>
    <t>ХУГ601-650</t>
  </si>
  <si>
    <t>Пренатална и постнатална дијагноза - повеќекратна врзано-зависна амплификација на проби (Miltiplex Ligation-dependent Probe Amplification, MLPA)</t>
  </si>
  <si>
    <t>ХУГ701-800</t>
  </si>
  <si>
    <t>Неврогенетика и ментална ретардација - повеќекратна врзано-зависна амплификација на проби (Miltiplex Ligation-dependent Probe Amplification, MLPA)</t>
  </si>
  <si>
    <t>ХУГ801-900</t>
  </si>
  <si>
    <t>Наследен канцер и туморска карактеризација - повеќекратна врзано-зависна амплификација на проби (Miltiplex Ligation-dependent Probe Amplification, MLPA)</t>
  </si>
  <si>
    <t>ХУГ901-1000</t>
  </si>
  <si>
    <t>Фармакогенетика - повеќекратна врзано-зависна амплификација на проби (Miltiplex Ligation-dependent Probe Amplification, MLPA)</t>
  </si>
  <si>
    <t>ЦГА1</t>
  </si>
  <si>
    <t>Цитогенетска анализа на леукоцити од периферна крв со кариограм и Х-хроматин</t>
  </si>
  <si>
    <t>ЦГА2</t>
  </si>
  <si>
    <t>Припрема на ејакулатот за интраутерина инсеминација со Swim up постапка</t>
  </si>
  <si>
    <t>ЦГА3</t>
  </si>
  <si>
    <t>Спермограм</t>
  </si>
  <si>
    <t>ЦГА4</t>
  </si>
  <si>
    <t>Цитогенетска анализа на клетки од плодова вода или хорионски ресички со кариограм</t>
  </si>
  <si>
    <t>РЕФЕРЕНТНИ ЦЕНИ ЗА ДНЕВНА БОЛНИЦА И БОЛНИЧКИ ДЕН ВО БОЛНИЧКА ЗДРАВСТВЕНА ЗАШТИТА</t>
  </si>
  <si>
    <t>РЕФЕРЕНТНИ ЦЕНИ</t>
  </si>
  <si>
    <t>НАЗИВ НА ПАКЕТИ НА  ЗДРАВСТВЕНИ УСЛУГИ</t>
  </si>
  <si>
    <t>ГИНЕКОЛОШКО-АКУШЕРСКА ДЕЈНОСТ</t>
  </si>
  <si>
    <t>Хемодијализен третман кај хронична инсуфициенција</t>
  </si>
  <si>
    <t>Ацетатна дијализа во домашни услови</t>
  </si>
  <si>
    <t>Здравствени услуги од специјалистичко консултативна здравствена заштита од областа  нефрологија</t>
  </si>
  <si>
    <t>ПРЕВОЗ НА ОСИГУРАНО ЛИЦЕ ВО СТРАНСТВО ВО БОЛНИЧКА ЗДРАВСТВЕНА ЗАШТИТА</t>
  </si>
  <si>
    <t>БИОХЕМИСКИ АНАЛИЗИ</t>
  </si>
  <si>
    <t>РАДИОДИЈАГНОСТИКА</t>
  </si>
  <si>
    <t>Ентероклиза</t>
  </si>
  <si>
    <t>АНЕСТЕЗИЈА</t>
  </si>
  <si>
    <t>РЕАНИМАЦИЈА И ИНТЕНЗИВНО ЛЕКУВАЊЕ</t>
  </si>
  <si>
    <t>ТРАНСФУЗИЈА</t>
  </si>
  <si>
    <t>ХЕМОСТАЗА</t>
  </si>
  <si>
    <t>ХЛА</t>
  </si>
  <si>
    <t>ПАТОЛОГИЈА-ОБДУКЦИЈА</t>
  </si>
  <si>
    <t>ПАТОХИСТОЛОГИЈА</t>
  </si>
  <si>
    <t>Медицинска и експериментална биохемија (МЕБ)</t>
  </si>
  <si>
    <t>Цитогенетски и андролошки анализи</t>
  </si>
  <si>
    <t>Нуклеарна медицина</t>
  </si>
  <si>
    <t>ИМУНОЛОГИЈА</t>
  </si>
  <si>
    <t>ИМУНОЛОГИЈА (ЦИМГИ)</t>
  </si>
  <si>
    <t>МОЛЕКУЛСКА МЕДИЦИНА (ЦИМГИ)</t>
  </si>
  <si>
    <t>ХУМАНА ГЕНЕТИКА (ЦИМГИ)</t>
  </si>
  <si>
    <t>ПАНЕЛИ ЗА ИМУНОЛОГИЈА</t>
  </si>
  <si>
    <t>ФАРМАКОЛОГИЈА</t>
  </si>
  <si>
    <t>Третмани во хипербарна комора</t>
  </si>
  <si>
    <t>ОПШТИ ПАКЕТИ НА ЗДРАВСТВЕНИ УСЛУГИ КОИ ВАЖАТ ЗА СИТЕ СПЕЦИЈАЛИСТИЧКО-КОНСУЛТАТИВНИ ДЕЈНОСТИ</t>
  </si>
  <si>
    <t>ОЧНА МЕДИЦИНА</t>
  </si>
  <si>
    <t>ФИЗИКАЛНА МЕДИЦИНА</t>
  </si>
  <si>
    <t>ОРЛ</t>
  </si>
  <si>
    <t>ДЕРМАТОЛОГИЈА</t>
  </si>
  <si>
    <t>СЛУХ ГОВОР ГЛАС</t>
  </si>
  <si>
    <t>ИНТЕРНА МЕДИЦИНА</t>
  </si>
  <si>
    <t>ОРТОПЕДИЈА</t>
  </si>
  <si>
    <t>ПЕДИЈАТРИЈА</t>
  </si>
  <si>
    <t>ПСИХИЈАТРИЈА</t>
  </si>
  <si>
    <t>НЕВРОЛОГИЈА</t>
  </si>
  <si>
    <t>ГИНЕКОЛОГИЈА</t>
  </si>
  <si>
    <t>ОПШТА ХИРУРГИЈА</t>
  </si>
  <si>
    <t>РЕСПИРАТОРНИ ПАКЕТИ</t>
  </si>
  <si>
    <t>Алерголошки пакет за дијагностика и третман на алергиски заболувања кај децата</t>
  </si>
  <si>
    <t>Пакети на здравствени услуги за максилофацијална хирургија</t>
  </si>
  <si>
    <t>Пакети за здравствени услуги за спортска медицина (физиологија)</t>
  </si>
  <si>
    <t>БА2/3</t>
  </si>
  <si>
    <t>Осмотска резистенција на еритроцити</t>
  </si>
  <si>
    <t>БА2/4</t>
  </si>
  <si>
    <t>Ретикулоцити</t>
  </si>
  <si>
    <t>БА4/5</t>
  </si>
  <si>
    <t>Лактоза толеранс тест</t>
  </si>
  <si>
    <t>БА4/6</t>
  </si>
  <si>
    <t>Ксилоза толеранс тест</t>
  </si>
  <si>
    <t>БА6/6</t>
  </si>
  <si>
    <t>Скрининг на аминокиселина</t>
  </si>
  <si>
    <t>БА7/17</t>
  </si>
  <si>
    <t>Гликоза - 6 фосфат дехидрогеназа</t>
  </si>
  <si>
    <t>БА27</t>
  </si>
  <si>
    <t>Мукополисахариди скрининг</t>
  </si>
  <si>
    <t>БА28</t>
  </si>
  <si>
    <t>Хлориди во пот</t>
  </si>
  <si>
    <t>Рентгенско испитување на млечна жлезда (Дигитална Мамографија)</t>
  </si>
  <si>
    <t>Мамографија и ултразвучен преглед на дојки - дигитална техника</t>
  </si>
  <si>
    <t xml:space="preserve">МП7/1 </t>
  </si>
  <si>
    <t>Фецес на паразити</t>
  </si>
  <si>
    <t>ФА17</t>
  </si>
  <si>
    <t>Одредување на метотраксат во серум</t>
  </si>
  <si>
    <t>АСКМТ1</t>
  </si>
  <si>
    <t>Медикаментозна терапија 1 - Специфични лекови</t>
  </si>
  <si>
    <t>АСКМТ2</t>
  </si>
  <si>
    <t>Медикаментозна терапија 2 - Специфични лекови</t>
  </si>
  <si>
    <t>АСКМТ3</t>
  </si>
  <si>
    <t>Медикаментозна терапија 3 - Специфични лекови</t>
  </si>
  <si>
    <t>АСКМТ4</t>
  </si>
  <si>
    <t>Медикаментозна терапија 4 - Специфични лекови</t>
  </si>
  <si>
    <t>АДМ14</t>
  </si>
  <si>
    <t>Склерозација на вени и капилари, инцизија на тромби</t>
  </si>
  <si>
    <t>АДМ15</t>
  </si>
  <si>
    <t>МЕД тест со УВ фототерапија на цело тело (тест на одредување на минимална еритемна доза)</t>
  </si>
  <si>
    <t>АДМ16</t>
  </si>
  <si>
    <t>20 ПУВА на цело тело</t>
  </si>
  <si>
    <t>АДМ17</t>
  </si>
  <si>
    <t>МЕД тест (тест на одредување на минимална еритемна доза)</t>
  </si>
  <si>
    <t>АДМ18</t>
  </si>
  <si>
    <t>Поединечна УВБ или ПУВА фотоекспозиција до 4 сеанси</t>
  </si>
  <si>
    <t>АДМ19</t>
  </si>
  <si>
    <t>Поединечна УВБ или ПУВА фотоекспозиција до 8 сеанси</t>
  </si>
  <si>
    <t>АДМ20</t>
  </si>
  <si>
    <t>Photopatch тест</t>
  </si>
  <si>
    <t>АПХМ14</t>
  </si>
  <si>
    <t>Месечен третман со risperidone</t>
  </si>
  <si>
    <t>Основен невролошки пакет</t>
  </si>
  <si>
    <t>Основен проширен  невролошки пакет</t>
  </si>
  <si>
    <t>АНМ16</t>
  </si>
  <si>
    <t>Месечен третман на мултипна склероза</t>
  </si>
  <si>
    <t>АНМ17</t>
  </si>
  <si>
    <t xml:space="preserve">Проширен пакет со 2 неврофизиолошки процедури или ЕМГ или ЕЕГ по депривација на спиење </t>
  </si>
  <si>
    <t>АНМ18</t>
  </si>
  <si>
    <t>Проширен невролошки пакет со 3 неврофизиолошки процедури или видео ЕЕГ</t>
  </si>
  <si>
    <t>АНМ19</t>
  </si>
  <si>
    <t>Проширен невролошки пакет со 4 неврофизиолошки процедури</t>
  </si>
  <si>
    <t>Oсновен пакет со згрижување на мала рана</t>
  </si>
  <si>
    <t>Oсновен пакет со згрижување на мала рана со анестезија</t>
  </si>
  <si>
    <t>Oсновен пакет со згрижување на голема рана</t>
  </si>
  <si>
    <t>Oсновен пакет со згрижување на голема рана со екцизија/инцизија</t>
  </si>
  <si>
    <t>Амбуланста мала хириргија во траење до 30 мин</t>
  </si>
  <si>
    <t>Пакет амбулантска хирургија в траење над 30 мин</t>
  </si>
  <si>
    <t>Отстранување на туѓо тело мала хирургија</t>
  </si>
  <si>
    <t>Отстранување на туѓо тело длабоко поставено</t>
  </si>
  <si>
    <t>Пакет со поставување на катетар</t>
  </si>
  <si>
    <t>Пакет со ректално туше</t>
  </si>
  <si>
    <t>Пакет со цистоскопија</t>
  </si>
  <si>
    <t>Пакет со сигмоидоскопија</t>
  </si>
  <si>
    <t>Oпшт респираторен специјалистички пакет</t>
  </si>
  <si>
    <t>Oпшт респираторен специјалистички пакет со гасни анализи</t>
  </si>
  <si>
    <t>Oпшт проширен респираторен специјалистички пакет</t>
  </si>
  <si>
    <t>Општ респираторен специјалистички пакет со контролна дијагностика</t>
  </si>
  <si>
    <t xml:space="preserve">Пакет за специфична дијагностика на рестриктивни белодробни заболувања </t>
  </si>
  <si>
    <t>Специјалистички пакет со бронхоскопија</t>
  </si>
  <si>
    <t>Специјалистички пакетсо бронхоскопија и биопсија</t>
  </si>
  <si>
    <t>Специјалистички пакет со ЕХО и пункција</t>
  </si>
  <si>
    <t>АРП12</t>
  </si>
  <si>
    <t>Издавање на нов концентратор за домашна оксигенска терапија за болни од хронична опструктивна болест на дишните патишта</t>
  </si>
  <si>
    <t>ФЗЛ3</t>
  </si>
  <si>
    <t>Електромиографија (ЕМГ) на гравиден утерус</t>
  </si>
  <si>
    <t>Пакети за здравствени услуги за лица со хемофилија</t>
  </si>
  <si>
    <t>АХИ1</t>
  </si>
  <si>
    <t>Единечна максимална доза за третман на зглобни и мускулни крварења за лица со хемофилија и присутни инхибитори</t>
  </si>
  <si>
    <t>АХИ2</t>
  </si>
  <si>
    <t>Дневна доза за третман на зглобни и мускулни крварења за лица со хемофилија и присутни инхитори со помалку од 75 килограми</t>
  </si>
  <si>
    <t>АХИ3</t>
  </si>
  <si>
    <t>Дневна доза за третман на зглобни и мускулни крварења за лица со хемофилија и присутни инхитори со над 75 килограми</t>
  </si>
  <si>
    <t>НАЗИВ НА ПАКЕТИ НА  ЗДРАВСТВЕНАТА УСЛУГАТА</t>
  </si>
  <si>
    <t xml:space="preserve">ПЛ  2 - Б (останати) </t>
  </si>
  <si>
    <t>во примена од 1 април 2012</t>
  </si>
  <si>
    <t>Новата референтна цена од 670 денари стапува на сила осмиот ден од денот на објава во службен весник односно од 14.11.2012 година. До таа дата важи старата референтна цена од 560 денари</t>
  </si>
  <si>
    <t>во примена од 31 мај 2012</t>
  </si>
  <si>
    <t>Новата референтна цена од 960 денари стапува на сила осмиот ден од денот на објава во службен весник односно од 14.11.2012 година. До таа дата важи старата референтна цена од 710 денари</t>
  </si>
  <si>
    <t>БПО02</t>
  </si>
  <si>
    <t>Биомедицинско потпомогнато оплодување со гестациски носител</t>
  </si>
  <si>
    <t>РД0315</t>
  </si>
  <si>
    <t>РД0324</t>
  </si>
  <si>
    <t>НМ01</t>
  </si>
  <si>
    <t>НМ02</t>
  </si>
  <si>
    <t>НМ03</t>
  </si>
  <si>
    <t>НМ04</t>
  </si>
  <si>
    <t>НМ05</t>
  </si>
  <si>
    <t>НМ06</t>
  </si>
  <si>
    <t>НМ07</t>
  </si>
  <si>
    <t>НМ08</t>
  </si>
  <si>
    <t>НМ09</t>
  </si>
  <si>
    <t>НМ10</t>
  </si>
  <si>
    <t>НМ11</t>
  </si>
  <si>
    <t>НМ12</t>
  </si>
  <si>
    <t>НМ13</t>
  </si>
  <si>
    <t>НМ14</t>
  </si>
  <si>
    <t>НМ15</t>
  </si>
  <si>
    <t>НМ16</t>
  </si>
  <si>
    <t>НМ17</t>
  </si>
  <si>
    <t>НМ18</t>
  </si>
  <si>
    <t>НМ19</t>
  </si>
  <si>
    <t>НМ20</t>
  </si>
  <si>
    <t>НМ21</t>
  </si>
  <si>
    <t>НМ22</t>
  </si>
  <si>
    <t>НМ23</t>
  </si>
  <si>
    <t>НМ24</t>
  </si>
  <si>
    <t>НМ25</t>
  </si>
  <si>
    <t>НМ26</t>
  </si>
  <si>
    <t>НМ27</t>
  </si>
  <si>
    <t>НМ28</t>
  </si>
  <si>
    <t>НМ29</t>
  </si>
  <si>
    <t>НМ30</t>
  </si>
  <si>
    <t>НМ31</t>
  </si>
  <si>
    <t>НМ32</t>
  </si>
  <si>
    <t>АСК3</t>
  </si>
  <si>
    <t>AИM32</t>
  </si>
  <si>
    <t>Уреа издишен тест за Helicobacter Pylori</t>
  </si>
  <si>
    <t>AИM33</t>
  </si>
  <si>
    <t>Гастроскопија со анестезија</t>
  </si>
  <si>
    <t>AИM34</t>
  </si>
  <si>
    <t>Колоноскопија со анестезија</t>
  </si>
  <si>
    <t>АНМ20</t>
  </si>
  <si>
    <t>Дополнителен пакет за тромболитична терапија</t>
  </si>
  <si>
    <t>стапува на сила осмиот ден од денот на објавување во Службен весник односно од 14.11.2012 година</t>
  </si>
  <si>
    <t>бр.132 од 21.10.2008</t>
  </si>
  <si>
    <t>бр.122 од 17.09.2010</t>
  </si>
  <si>
    <t>бр.64 од 22.05.2008</t>
  </si>
  <si>
    <t>бр.17 од 05.02.2015</t>
  </si>
  <si>
    <t>ХД</t>
  </si>
  <si>
    <t>бр.154 од 30.11.2010</t>
  </si>
  <si>
    <t>бр.84 од 04.07.2012</t>
  </si>
  <si>
    <t>бр.65 од 12.05.2010</t>
  </si>
  <si>
    <t>бр.131 од 30.10.2009</t>
  </si>
  <si>
    <t>бр.99 од 22.07.2011</t>
  </si>
  <si>
    <t>бр.22 од 18.02.2009</t>
  </si>
  <si>
    <t>бр.153 од 03.11.2011</t>
  </si>
  <si>
    <t>бр.96 од 19.07.2010</t>
  </si>
  <si>
    <t>бр.98 од 30.06.2014</t>
  </si>
  <si>
    <t>бр.47 од 10.03.2014</t>
  </si>
  <si>
    <t>бр.147 од 11.11.2010</t>
  </si>
  <si>
    <t>бр. 99 од 22.07.2011</t>
  </si>
  <si>
    <t>бр.164 од 28.11.2011</t>
  </si>
  <si>
    <t>бр. 181 од 27.12.2011</t>
  </si>
  <si>
    <t>бр. 88 од 20.06.2013</t>
  </si>
  <si>
    <t>бр.33 од 17.03.2011</t>
  </si>
  <si>
    <t>бр.132 од 31.10.2007</t>
  </si>
  <si>
    <t>бр.138 од 17.09.2014</t>
  </si>
  <si>
    <t>бр.164 од 29.12.2008</t>
  </si>
  <si>
    <t>бр.92 од 09.07.2010</t>
  </si>
  <si>
    <t>бр.96 од 09.07.2010</t>
  </si>
  <si>
    <t>бр.108 од 13.08.2010</t>
  </si>
  <si>
    <t>бр.18 од 01.02.2013 ( во употреба од 09.02.2013)</t>
  </si>
  <si>
    <t xml:space="preserve">бр.98 од 30.06.2014 </t>
  </si>
  <si>
    <t>бр.171 од 30.12.2010</t>
  </si>
  <si>
    <t>бр.54 од 15.04.2013</t>
  </si>
  <si>
    <t>бр.8 од 21.01.2010</t>
  </si>
  <si>
    <t>бр.44 од 31.03.2010</t>
  </si>
  <si>
    <t>бр.105 од 05.08.2010</t>
  </si>
  <si>
    <t>бр. 138 од 17.09.2014</t>
  </si>
  <si>
    <t>бр.138 од 06.11.2012</t>
  </si>
  <si>
    <t xml:space="preserve">бр. 156 од 24.10.2014 </t>
  </si>
  <si>
    <t xml:space="preserve">бр. 42 од17.03.2015 </t>
  </si>
  <si>
    <t>АНМ14</t>
  </si>
  <si>
    <t>бр.42 од 17.03.2015</t>
  </si>
  <si>
    <t>бр. 10 од 20.01.2014</t>
  </si>
  <si>
    <t>бр.10 од 20.01.2014</t>
  </si>
  <si>
    <t xml:space="preserve">I кв </t>
  </si>
  <si>
    <t>II кв</t>
  </si>
  <si>
    <t xml:space="preserve">III кв </t>
  </si>
  <si>
    <t xml:space="preserve">IV кв </t>
  </si>
  <si>
    <t>бр.181 од 27.12.2011</t>
  </si>
  <si>
    <t>бр.63 од 23.05.2012</t>
  </si>
  <si>
    <t>се брише, не е во примена од 14.06.2016</t>
  </si>
  <si>
    <t>ДХД</t>
  </si>
  <si>
    <t>Хемодијализен третман кај хронична инсуфициенција во домашни услови</t>
  </si>
  <si>
    <t xml:space="preserve">бр. 107 од 06.06.2016 </t>
  </si>
  <si>
    <t>во примена од 14.06.2016 година</t>
  </si>
  <si>
    <t>стапуваат на сила осмиот ден од денот на објавување во Службен весник односно од 12.07.2012</t>
  </si>
  <si>
    <t>br.153 od 03.11.2012</t>
  </si>
  <si>
    <t>во примена од 01.12.2011</t>
  </si>
  <si>
    <t>во примена од 07.07.2014</t>
  </si>
  <si>
    <t>во примена од 18.03.2014</t>
  </si>
  <si>
    <t>во примена од 1 февруари 2012</t>
  </si>
  <si>
    <t>во примена од 28.06.2013</t>
  </si>
  <si>
    <t>измена на назив и референтна цена</t>
  </si>
  <si>
    <t>не е во примена од 25.09.2014</t>
  </si>
  <si>
    <t>Радиолошка дијагностичка метода -  дензитометрија</t>
  </si>
  <si>
    <t>се брише, не е во примена од 14.06.2016 година</t>
  </si>
  <si>
    <t>Анестезиолошки преглед пред  операција - за проценка на здравствена состојба</t>
  </si>
  <si>
    <t xml:space="preserve">НОВИ РЕФЕРЕНТНИ ЦЕНИ ЗА ЗДРАВСТВЕНИ УСЛУГИ </t>
  </si>
  <si>
    <t xml:space="preserve">НЕ СЕ ВО ПРИМЕНА РЕФЕРЕНТНИТЕ ЦЕНИ НА ЗДРАВСТВЕНИВЕ УСЛУГИ </t>
  </si>
  <si>
    <t>ВИРУСОЛОГИЈА</t>
  </si>
  <si>
    <t>не се во употреба од 09.02.2013</t>
  </si>
  <si>
    <t>ВИ2</t>
  </si>
  <si>
    <t>HBsAg</t>
  </si>
  <si>
    <t>бр.18 од 01.02.2013 (не се во употреба од 09.02.2013)</t>
  </si>
  <si>
    <t>ВИЗ</t>
  </si>
  <si>
    <t>Anti НВѕТ</t>
  </si>
  <si>
    <t>ВИ4</t>
  </si>
  <si>
    <t>ВИ5</t>
  </si>
  <si>
    <t>Anti HBcIgM</t>
  </si>
  <si>
    <t>ВИ6</t>
  </si>
  <si>
    <t>HBeAg</t>
  </si>
  <si>
    <t>ВИ7</t>
  </si>
  <si>
    <t>Anti HbeT</t>
  </si>
  <si>
    <t>ВИ8</t>
  </si>
  <si>
    <t>Anti HAV I g M</t>
  </si>
  <si>
    <t>ВИ9</t>
  </si>
  <si>
    <t>Anti HAV Total</t>
  </si>
  <si>
    <t>ВИ10</t>
  </si>
  <si>
    <t>HBV PCR</t>
  </si>
  <si>
    <t>ВИ10/2</t>
  </si>
  <si>
    <t>MPCR HBV  Lami- resistant ACE (4) - rezistentnost na HBV kon lamivudin</t>
  </si>
  <si>
    <t>ВИ10/3</t>
  </si>
  <si>
    <t>MPCR HBV genotip - genotipizacija na hepatitis B virus</t>
  </si>
  <si>
    <t>ВИ11</t>
  </si>
  <si>
    <t>CMV IgM/IgG</t>
  </si>
  <si>
    <t>ВИ12</t>
  </si>
  <si>
    <t>RUB IgM IgG</t>
  </si>
  <si>
    <t>ВИ13</t>
  </si>
  <si>
    <t>TOXO IgM/IgG</t>
  </si>
  <si>
    <t>ВИ14</t>
  </si>
  <si>
    <t>Morb IgM/IgG</t>
  </si>
  <si>
    <t>ВИ15</t>
  </si>
  <si>
    <t>HSV IgM/IgG</t>
  </si>
  <si>
    <t>ВИ16</t>
  </si>
  <si>
    <t>EBV IgM/IgG</t>
  </si>
  <si>
    <t>ВИ17</t>
  </si>
  <si>
    <t>VZV IgM/IgG</t>
  </si>
  <si>
    <t>ВИ18</t>
  </si>
  <si>
    <t>Lyme IgM/IgG</t>
  </si>
  <si>
    <t>ВИ19</t>
  </si>
  <si>
    <t>HIV 1/2</t>
  </si>
  <si>
    <t>ВИ20</t>
  </si>
  <si>
    <t>HIV PCR</t>
  </si>
  <si>
    <t>ВИ21</t>
  </si>
  <si>
    <t>HCV</t>
  </si>
  <si>
    <t>ВИ22</t>
  </si>
  <si>
    <t>HCV PCR</t>
  </si>
  <si>
    <t>ВИ26</t>
  </si>
  <si>
    <t>Респираторни вируси ( A, B, Adeno, Parainfluenca MP,Q)</t>
  </si>
  <si>
    <t>ВИ23</t>
  </si>
  <si>
    <t>Infl A PCR</t>
  </si>
  <si>
    <t>ВИ24</t>
  </si>
  <si>
    <t>Entero virus</t>
  </si>
  <si>
    <t>ВИ25</t>
  </si>
  <si>
    <t>Entero PCR</t>
  </si>
  <si>
    <t>ВИ27</t>
  </si>
  <si>
    <t>ХПВ скрининг - Полимераза Верижна реакција</t>
  </si>
  <si>
    <t>ВИ28</t>
  </si>
  <si>
    <t>ХПВ типизација - Полимераза Верижна реакција</t>
  </si>
  <si>
    <t>ВИ29</t>
  </si>
  <si>
    <t>ХПВ типизација - Реверзна Хибридизација</t>
  </si>
  <si>
    <t xml:space="preserve">Бактериолошки анализи </t>
  </si>
  <si>
    <t>I. Респираторен систем</t>
  </si>
  <si>
    <t>PC1</t>
  </si>
  <si>
    <t>Брис од грло, брис од hoc, брис од јазик,брис од усна шуплина</t>
  </si>
  <si>
    <t>бр.18 од 01.02.2013</t>
  </si>
  <si>
    <t>не е во примена од 09.02.2013</t>
  </si>
  <si>
    <t>РС2</t>
  </si>
  <si>
    <t>бр.54 од 27.04.2012</t>
  </si>
  <si>
    <t>не е во примена од 01.05.2012</t>
  </si>
  <si>
    <t>РСЗ</t>
  </si>
  <si>
    <t>Култура на бронхиален аспират; култура на спутум</t>
  </si>
  <si>
    <t>РС4</t>
  </si>
  <si>
    <t>Култура на бронхиален аспират;  култура на спутум со 1ИД и 1антибиограм</t>
  </si>
  <si>
    <t>II. Око и усна шуплина</t>
  </si>
  <si>
    <t>ОУ1</t>
  </si>
  <si>
    <t>Брис од конуктива; брис од очи</t>
  </si>
  <si>
    <t>ОУ2</t>
  </si>
  <si>
    <t>Брис од конуктива; брис од ангулус на усна шуплина; брис од очи со 1ИД и антибиограм</t>
  </si>
  <si>
    <t>ОУЗ</t>
  </si>
  <si>
    <t>Брис од ангулус на усна шуплина</t>
  </si>
  <si>
    <t>ОУ4</t>
  </si>
  <si>
    <t>Брис од ангулус на усна шуплина со 1ИД и 1антибиограм</t>
  </si>
  <si>
    <t>III. Дигестивен систем</t>
  </si>
  <si>
    <t>ДС1</t>
  </si>
  <si>
    <t>Култура на гастричен аспират, копрокултурастандардна,   ректарен брис</t>
  </si>
  <si>
    <t>ДС2</t>
  </si>
  <si>
    <t>Култура на гастричен аспират, копрокултурастандардна, ректарен брис со 1ИД и 1 антибиограм</t>
  </si>
  <si>
    <t>IV. Урогенитален систем</t>
  </si>
  <si>
    <t>УС1</t>
  </si>
  <si>
    <t>Брис од вагина</t>
  </si>
  <si>
    <t>УС2</t>
  </si>
  <si>
    <t>Брис од цервикс</t>
  </si>
  <si>
    <t>УСЗ</t>
  </si>
  <si>
    <t>Брис од вулва</t>
  </si>
  <si>
    <t>УС4</t>
  </si>
  <si>
    <t>Брис од вулва со 1ИД и 1антибиограм</t>
  </si>
  <si>
    <t>УС5</t>
  </si>
  <si>
    <t>Уритрален брис</t>
  </si>
  <si>
    <t>УС6</t>
  </si>
  <si>
    <t>Спермокултура</t>
  </si>
  <si>
    <t>УС7</t>
  </si>
  <si>
    <t>Брис од вагина, брис од цервикс, уретрален брис, спермокултура - со 1ИД и 1антибиограм</t>
  </si>
  <si>
    <t>УС8</t>
  </si>
  <si>
    <t>Уринокултура</t>
  </si>
  <si>
    <t>V. Останати анализи</t>
  </si>
  <si>
    <t>OA1</t>
  </si>
  <si>
    <t>Брис од дојка, брис од кожа</t>
  </si>
  <si>
    <t>ОА2</t>
  </si>
  <si>
    <t>Брис од дојка, брис од кожа со 1ИД и 1антибиограм</t>
  </si>
  <si>
    <t>ОАЗ</t>
  </si>
  <si>
    <t>Култура на ексудат, брис на рана, култура на пунктат, брис од тубус</t>
  </si>
  <si>
    <t>ОА4</t>
  </si>
  <si>
    <t>Култура на ексудат, брис на рана, култура на пунктат, брис од тубус-со 1ИД и 1 антибиограм</t>
  </si>
  <si>
    <t>ОА5</t>
  </si>
  <si>
    <t>Брис од тубус</t>
  </si>
  <si>
    <t>ОА6</t>
  </si>
  <si>
    <t>Брис од тубус со 1ИД</t>
  </si>
  <si>
    <t>ОА7</t>
  </si>
  <si>
    <t>Мукоплазма/У реоплазма</t>
  </si>
  <si>
    <t>ОА8</t>
  </si>
  <si>
    <t>РПР-тест</t>
  </si>
  <si>
    <t>ОА9</t>
  </si>
  <si>
    <t>Слиде тест за туларемија</t>
  </si>
  <si>
    <t>OA10</t>
  </si>
  <si>
    <t>ТПХА тест</t>
  </si>
  <si>
    <t>OA11</t>
  </si>
  <si>
    <t>Хемокултура аеробна</t>
  </si>
  <si>
    <t>OA12</t>
  </si>
  <si>
    <t>Хемокултура аеробна со 1ИД И 1 антибиограм</t>
  </si>
  <si>
    <t>OA13</t>
  </si>
  <si>
    <t>Хемокултура анаеробна</t>
  </si>
  <si>
    <t>OA14</t>
  </si>
  <si>
    <t>Хемокултура анаеробна со 1ИД и 1антибиограм</t>
  </si>
  <si>
    <t>OA15</t>
  </si>
  <si>
    <t>Микробиолошки преглед на ликвор</t>
  </si>
  <si>
    <t>OA16</t>
  </si>
  <si>
    <t>Идентификација по микроорганизам</t>
  </si>
  <si>
    <t>OA17</t>
  </si>
  <si>
    <t>Антибиограм</t>
  </si>
  <si>
    <t>OA18</t>
  </si>
  <si>
    <t>Целофански брис</t>
  </si>
  <si>
    <t>не се во примена од 09.02.2013</t>
  </si>
  <si>
    <t>OA19</t>
  </si>
  <si>
    <t>ACT, ЦРП И РФ фактор</t>
  </si>
  <si>
    <t>ОА20</t>
  </si>
  <si>
    <t>Видал X и О</t>
  </si>
  <si>
    <t>OA21</t>
  </si>
  <si>
    <t>Хемаглутинација</t>
  </si>
  <si>
    <t>ОА22</t>
  </si>
  <si>
    <t>Елиса</t>
  </si>
  <si>
    <t>ОА23</t>
  </si>
  <si>
    <t>ИСАГА анти токсио ИГМ</t>
  </si>
  <si>
    <t>ОА24</t>
  </si>
  <si>
    <t>Имуно флуоресценција</t>
  </si>
  <si>
    <t>ОА25</t>
  </si>
  <si>
    <t>Pneumoslide IgG и IgM</t>
  </si>
  <si>
    <t>ОА26</t>
  </si>
  <si>
    <t>Trachomatis</t>
  </si>
  <si>
    <t>ОА27</t>
  </si>
  <si>
    <t>Маркер за бактериска сепса</t>
  </si>
  <si>
    <t>ОА28</t>
  </si>
  <si>
    <t>IMULITE</t>
  </si>
  <si>
    <t>ОА29</t>
  </si>
  <si>
    <t>Детекција на ПХК иДНК</t>
  </si>
  <si>
    <t>ОАЗО</t>
  </si>
  <si>
    <t>Амплификација на ген -поломераза верижна реакција</t>
  </si>
  <si>
    <t>Паразитологија (PR)</t>
  </si>
  <si>
    <t>ПР01</t>
  </si>
  <si>
    <t>Докажување на протозои (цисти и вегетативни форми)  или јајца на хелминти во директен микроскопски препарат</t>
  </si>
  <si>
    <t>ПР02</t>
  </si>
  <si>
    <t>Докажување на протозои (цисти и вегетативни форми) или на јајца на хелминти со концентрациона метода</t>
  </si>
  <si>
    <t>ПР03</t>
  </si>
  <si>
    <t>ПР04</t>
  </si>
  <si>
    <t xml:space="preserve">Микроскопско и/или макроскопска идентификација на паразит или негови делови во биолошки материјал </t>
  </si>
  <si>
    <t>I. Ехинококус</t>
  </si>
  <si>
    <t>EX1</t>
  </si>
  <si>
    <t>Weinberg</t>
  </si>
  <si>
    <t>ЕХ2</t>
  </si>
  <si>
    <t>Н.(индиректна аглутиналија)</t>
  </si>
  <si>
    <t>II. Бруцелоза</t>
  </si>
  <si>
    <t>БР1</t>
  </si>
  <si>
    <t>BAB-test</t>
  </si>
  <si>
    <t>БР2</t>
  </si>
  <si>
    <t>Brucella capt test</t>
  </si>
  <si>
    <t>III. Urogenitalna Chlamidia trachomatis</t>
  </si>
  <si>
    <t>УК1</t>
  </si>
  <si>
    <t>CHL-hexagon</t>
  </si>
  <si>
    <t>IX. Фецес на protozoi (Euthamoeba histolutica.Giardia Iamblia)</t>
  </si>
  <si>
    <t>KOI</t>
  </si>
  <si>
    <t>Копрокултура</t>
  </si>
  <si>
    <t>Trichuira,Taenia solium,Hymenolepis nana)</t>
  </si>
  <si>
    <t>ПБ1</t>
  </si>
  <si>
    <t>Перианален брис, физиолошки препарат, директен препарат</t>
  </si>
  <si>
    <t>Микологија (МК)</t>
  </si>
  <si>
    <t>МК01</t>
  </si>
  <si>
    <t xml:space="preserve">Докажување на дерматофити </t>
  </si>
  <si>
    <t>МК02</t>
  </si>
  <si>
    <t>Антимикограм</t>
  </si>
  <si>
    <t>не е објавено во Сл. Весник</t>
  </si>
  <si>
    <t>МОЛ406</t>
  </si>
  <si>
    <t>Скрининг за ХЛА противтела (класа 1 и класа 2)</t>
  </si>
  <si>
    <t>бр. 107 од 06.06.2016</t>
  </si>
  <si>
    <t>МОЛ407</t>
  </si>
  <si>
    <t>Процент на панел реактивни (ПРП) ХЛА противтела класа 1</t>
  </si>
  <si>
    <t>МОЛ408</t>
  </si>
  <si>
    <t>Процент на панел реактивни (ПРП) ХЛА противтела класа 2</t>
  </si>
  <si>
    <t>МОЛ409</t>
  </si>
  <si>
    <t>Специфични ХЛА противтела класа 1</t>
  </si>
  <si>
    <t>МОЛ410</t>
  </si>
  <si>
    <t>Специфични ХЛА противтела класа 2</t>
  </si>
  <si>
    <t>МОЛ411</t>
  </si>
  <si>
    <t>Скрининг за комплементно зависни против ХЛА противтела</t>
  </si>
  <si>
    <t>МОЛ412</t>
  </si>
  <si>
    <t>Комплементно зависни против ХЛА противтела класа 1</t>
  </si>
  <si>
    <t>МОЛ413</t>
  </si>
  <si>
    <t>Комплементно зависни против ХЛА противтела класа 2</t>
  </si>
  <si>
    <t>МОЛ414</t>
  </si>
  <si>
    <t>Противтела кон ангиотензин 2 тип 1 рецептор</t>
  </si>
  <si>
    <t>МОЛ415</t>
  </si>
  <si>
    <t>Противтела кон ланецот на ГТК класа 1 (МИКА)</t>
  </si>
  <si>
    <t>МОЛ416</t>
  </si>
  <si>
    <t>ХЛА типизација за солидни органи (ХЛА-А, -Б, -Ц, -ДРБ1, -ДРБ3, -ДРБ4, -ДРБ5, -ДКу)</t>
  </si>
  <si>
    <t>МОЛ417</t>
  </si>
  <si>
    <t>ХЛА потврдна типизација (ХЛА-А, -Б, -ДРБ1)</t>
  </si>
  <si>
    <t>МОЛ418</t>
  </si>
  <si>
    <t>ХЛА типизација за матични клетки од несроден дарител (ХЛА-А, -Б, -Ц, -ДРБ1, -ДРБ3, -ДРБ4, -ДРБ5, -ДКу)</t>
  </si>
  <si>
    <t>МОЛ419</t>
  </si>
  <si>
    <t>ХЛА типизација за матични клетки од сроден дарител (ХЛА-А, -Б, -Ц, -ДРБ1, --ДКу)</t>
  </si>
  <si>
    <t>МОЛ420</t>
  </si>
  <si>
    <t>ХЛА типизација (ХЛА-ДП)</t>
  </si>
  <si>
    <t>МОЛ421</t>
  </si>
  <si>
    <t>ХЛА серолошка типизација за класа 1</t>
  </si>
  <si>
    <t>МОЛ422</t>
  </si>
  <si>
    <t>ХЛА серолошка типизација за класа 2</t>
  </si>
  <si>
    <t>МОЛ423</t>
  </si>
  <si>
    <t>Брза ХЛА серолошка типизација за класа 1</t>
  </si>
  <si>
    <t>МОЛ424</t>
  </si>
  <si>
    <t>Брза ХЛА серолошка типизација за класа 2</t>
  </si>
  <si>
    <t>стапуваат на сила осмиот ден од денот на објавување во сл. весник односно 23.04.2013 г.</t>
  </si>
  <si>
    <t>се брише и веќе не е во употреба</t>
  </si>
  <si>
    <t>predlog za isklu~uvawe na UO ne e objaveno vo sl. Vesnik</t>
  </si>
  <si>
    <t>1.501-2.500</t>
  </si>
  <si>
    <t>2.501-4.500</t>
  </si>
  <si>
    <t>4.501-7.500</t>
  </si>
  <si>
    <t>над 7.500</t>
  </si>
  <si>
    <t>содржината на очните пакети е објавена во делот пакети на завршени епизоди на лекување во специјалистичко-консултативната здравствена заштита</t>
  </si>
  <si>
    <t>во примена од 25.09.2014</t>
  </si>
  <si>
    <t>Комплетна дијагностика на лица со пречки во вербална комуникација</t>
  </si>
  <si>
    <t>содржината на пакети е објавена во делот пакети на завршени епизоди на лекување во специјалистичко-консултативната здравствена заштита</t>
  </si>
  <si>
    <t xml:space="preserve">Логопетска или сурдолошка дијагностика </t>
  </si>
  <si>
    <t xml:space="preserve">Логопетско сурдоаудиолошки прегледи за предшколки и школски деца </t>
  </si>
  <si>
    <t>Пакет за 1 подесување на кохлеарен имплант после имплантација</t>
  </si>
  <si>
    <t>АСГМ18</t>
  </si>
  <si>
    <t>Комплетна дијагностика со рехабилитациски третман со тешка вербална и слушна комуникација над 20 дена</t>
  </si>
  <si>
    <t>во примена од 25 март 2015</t>
  </si>
  <si>
    <t>во примена од 08.07.2014</t>
  </si>
  <si>
    <t>се брише услугата</t>
  </si>
  <si>
    <t>во примена од 25.09.2014 (промена на назив на услуга)</t>
  </si>
  <si>
    <t>овие пакети може да се додаваат на претходно избран (општ или хируршки) пакет</t>
  </si>
  <si>
    <t>содржината на пакетот е објавена во делот пакети на завршени епизоди на лекување во специјалистичко-консултативната здравствена заштита</t>
  </si>
  <si>
    <t xml:space="preserve"> АЛЕРГОЛОШКИ ПАКЕТИ</t>
  </si>
  <si>
    <t>Респираторни пакети за дијагностика и третман на респираторни заболувања кај децата</t>
  </si>
  <si>
    <t>Пакети на здравствени услуги за радиотерапија кои ги содржат
 сите сеанси на зрачна терапија во рамките на еден циклус</t>
  </si>
  <si>
    <t>во примена од 1 април 2012 (содржината на пакети е објавена во делот пакети на завршени епизоди на лекување во специјалистичко-консултативната здравствена заштита)</t>
  </si>
  <si>
    <t xml:space="preserve"> сл весник бр.10 од 20.01.2014 година, во примена од 28.01.2014 г</t>
  </si>
  <si>
    <t>во примена од 28.01.2014</t>
  </si>
  <si>
    <t>ПОЗИТРОН-ЕМИСИОНА ТОМОГРАФИЈА – ПЕТ СКЕН</t>
  </si>
  <si>
    <t>ПЕТ011</t>
  </si>
  <si>
    <t>Специјалистичко-дијагностички ПЕТ/КТ  метаболно функционални пакет за дијагностика со флуор-18 - ФДГ (18F-FDG)</t>
  </si>
  <si>
    <t>бр. 61 од 26.05.2017</t>
  </si>
  <si>
    <t>ПЕТ012</t>
  </si>
  <si>
    <t>Контролен специјалистичко-дијагностички ПЕТ/КТ  метаболно функционални пакет за следење на терапија  со флуор-18 - ФДГ (18F-FDG)</t>
  </si>
  <si>
    <t>ПЕТ013</t>
  </si>
  <si>
    <t>Специјалистичко-дијагностички ПЕТ/КТ  метаболно функционални пакет  за планирање на терапија со флуор-18 - ФДГ (18F-FDG)</t>
  </si>
  <si>
    <t>ПЕТ021</t>
  </si>
  <si>
    <t>Специјалистичко-дијагностички ПЕТ/КТ  метаболно функционални пакет за дијагностика со јаглерод -11 - холин (11C- Choline)</t>
  </si>
  <si>
    <t>ПЕТ022</t>
  </si>
  <si>
    <t>Контролен специјалистичко-дијагностички ПЕТ/КТ  метаболно функционални пакет за следење на терапија со јаглерод -11 - холин (11C- Choline)</t>
  </si>
  <si>
    <t>ПЕТ023</t>
  </si>
  <si>
    <t>Специјалистичко-дијагностички ПЕТ/КТ  метаболно функционални пакет  за планирање на терапија со јаглерод -11 - холин (11C- Choline)</t>
  </si>
  <si>
    <t>ПЕТ031</t>
  </si>
  <si>
    <t>Специјалистичко-дијагностички ПЕТ/КТ  метаболно функционални пакет за дијагностика со флуор - 18 - натриум флуорид (18F- NaF)</t>
  </si>
  <si>
    <t>ПЕТ032</t>
  </si>
  <si>
    <t>Контролен специјалистичко-дијагностички ПЕТ/КТ  метаболно функционални пакет за следење на терапија со 18 - натриум флуорид (18F- NaF)</t>
  </si>
  <si>
    <t>ПЕТ033</t>
  </si>
  <si>
    <t>Специјалистичко-дијагностички ПЕТ/КТ  метаболно функционални пакет  за планирање на терапија со 18 - натриум флуорид (18F- NaF)</t>
  </si>
  <si>
    <t>Со Одлука, број 02-5312/2 од 18.03.2015</t>
  </si>
  <si>
    <t>Превоз со специјално санитетско возило на осигурено лице со  стручна придружба во странство од 1001 до 1500  км (во 2 правци)</t>
  </si>
  <si>
    <t>Превоз со специјално санитетско возило на осигурено лице со  стручна придружба во странство од 1.501 до 2.000 км (во 2 правци)</t>
  </si>
  <si>
    <t>Превоз со специјално санитетско возило на осигурено лице со стручна придружба во странство над 2001 км (во 2 правци)</t>
  </si>
  <si>
    <t>ТДС07</t>
  </si>
  <si>
    <t>Превоз со санитетско возило во земјата од 50 до 100 км (во два правци)</t>
  </si>
  <si>
    <t>бр.106 од 07.06.2018</t>
  </si>
  <si>
    <t>во примена од 15.06.2018</t>
  </si>
  <si>
    <t>ТДС08</t>
  </si>
  <si>
    <t>Превоз со санитетско возило во земјата од 101 до 150 км (во два правци)</t>
  </si>
  <si>
    <t>ТДС09</t>
  </si>
  <si>
    <t>Превоз со санитетско возило во земјата од 151 до 200 км (во два правци)</t>
  </si>
  <si>
    <t>ТДС10</t>
  </si>
  <si>
    <t>Превоз со санитетско возило во земјата над 201 км (во два правци)</t>
  </si>
  <si>
    <t>T-UPTAKE - Тироиден хормон</t>
  </si>
  <si>
    <t>C-PEPTIDE - Тироиден хормон</t>
  </si>
  <si>
    <t>Тироидни антитела (a-TPO, a-Tg)</t>
  </si>
  <si>
    <t xml:space="preserve">Тироидни стимулирачки имуноглобулини (TSI) </t>
  </si>
  <si>
    <t>TACROLIMUS - Имуносупресор за трансплантација на органи</t>
  </si>
  <si>
    <t>SIROLIMUS - Имуносупресор за трансплантација на органи</t>
  </si>
  <si>
    <t xml:space="preserve">INTERLEUKIN 2 - локални клеточни медијатори </t>
  </si>
  <si>
    <t xml:space="preserve">INTERLEUKIN 6 -локални клеточни медијатори </t>
  </si>
  <si>
    <t xml:space="preserve">Протеин S-100 – специфичен маркер за меланом </t>
  </si>
  <si>
    <t xml:space="preserve">HE 4 – Специфичен гинеколошки маркер </t>
  </si>
  <si>
    <t xml:space="preserve">Pro GRP – маркер за ситноклеточен белодробен карцином </t>
  </si>
  <si>
    <t xml:space="preserve">CK-MB mass - специфичен срцев маркер </t>
  </si>
  <si>
    <t xml:space="preserve">HSP 70 eks 715 - специфичен воспалителен срцев маркер </t>
  </si>
  <si>
    <t>NEUTROPHIL GELATINASE ASS. LIPOKALIN (NGAL) - бубрежен маркер</t>
  </si>
  <si>
    <t>EIAGEN HDV AG Вирусни маркери за хепатит Д – акутна инфекција AG</t>
  </si>
  <si>
    <t>EIAGEN ANTI-HDV - Вирусни маркери за хепатит Д – мината инфекција</t>
  </si>
  <si>
    <t xml:space="preserve">EIAGEN ANTI-HDV IGM - Вирусни маркери за хепатит Д – акутна инфекција </t>
  </si>
  <si>
    <t>БА29</t>
  </si>
  <si>
    <t>Алерголошки Рида тест</t>
  </si>
  <si>
    <t>РД35</t>
  </si>
  <si>
    <t>Ретроградна пиелографија</t>
  </si>
  <si>
    <t>бр. 190 од 25.12.2017</t>
  </si>
  <si>
    <t>во примена од 02.01.2018</t>
  </si>
  <si>
    <t>КТ на горен абдомен (со позитивен и негативен контраст со MPR, SSD)</t>
  </si>
  <si>
    <t>KT ентерографија</t>
  </si>
  <si>
    <t xml:space="preserve">KT на мала карлица </t>
  </si>
  <si>
    <t xml:space="preserve">Компјутерска томографија на абдомен со контрасни средства </t>
  </si>
  <si>
    <t xml:space="preserve">Компјутерска томографија на скелет </t>
  </si>
  <si>
    <t xml:space="preserve">МДКТ на екстремитети (мускули и коски) </t>
  </si>
  <si>
    <t xml:space="preserve">Компјутерска томографија на р'бетен столб </t>
  </si>
  <si>
    <t xml:space="preserve">Компјутерска томографија на екстремитети - скелет </t>
  </si>
  <si>
    <t xml:space="preserve">КТ на зглобови </t>
  </si>
  <si>
    <t xml:space="preserve">КТ на мускули </t>
  </si>
  <si>
    <t>КТ на коски</t>
  </si>
  <si>
    <t>Компјутерска томографија на скелет со контрасни средства</t>
  </si>
  <si>
    <t>Компјутерска томографија на цело тело</t>
  </si>
  <si>
    <t>КТ додаток со најмалку една дополнителна серија</t>
  </si>
  <si>
    <t xml:space="preserve">Компјутерска томографија на врат </t>
  </si>
  <si>
    <t xml:space="preserve">Компјутерска томографија на врат со контрасни средства </t>
  </si>
  <si>
    <t xml:space="preserve">КТ ангиографија на мозочни крвни садови </t>
  </si>
  <si>
    <t xml:space="preserve">КТ ангиографија на крвни садови на вратот </t>
  </si>
  <si>
    <t xml:space="preserve">КТ ангиографија на карлични крвни садови </t>
  </si>
  <si>
    <t xml:space="preserve">КТ ангиографија на абдоменални крвни садови </t>
  </si>
  <si>
    <t xml:space="preserve">КТ урографија </t>
  </si>
  <si>
    <t xml:space="preserve">КТ на уринарно генитален тракт </t>
  </si>
  <si>
    <t xml:space="preserve">Компјутерска томографија на меѓупростор </t>
  </si>
  <si>
    <t xml:space="preserve">Компјутерска томографија на меѓупростор со контрасни средства </t>
  </si>
  <si>
    <t xml:space="preserve">Специфични КТ испитувања на срце и други органи </t>
  </si>
  <si>
    <t xml:space="preserve">КТ испитувања и третирање на конгенитални и анатомски недостатоци </t>
  </si>
  <si>
    <t xml:space="preserve">КТ анализа на дефекти на валвула </t>
  </si>
  <si>
    <t xml:space="preserve">KT 3Д слика за електро-физиолошки третман (артијална аблација) </t>
  </si>
  <si>
    <t xml:space="preserve">КТ детекција и карактеризирање на промени во белите дробови во 3Д </t>
  </si>
  <si>
    <t xml:space="preserve">КТ евалуација на аортално заболување и заболување на пулмоналните вени </t>
  </si>
  <si>
    <t>КТ испитувања на коронарните артерии</t>
  </si>
  <si>
    <t xml:space="preserve">КТ силна градна болка/пулмонална емболија/дисекција на аорта/заболување на коронарни артерии </t>
  </si>
  <si>
    <t xml:space="preserve">КТ испитување на траума на цело тело дадени во 3Д техника </t>
  </si>
  <si>
    <t xml:space="preserve">КТ испитување на тумор пермеабилноста </t>
  </si>
  <si>
    <t xml:space="preserve">Невро перфузиони студии во 4 и 8 cm лонгитудинален опсег со прецизна тумор дијагноза </t>
  </si>
  <si>
    <t>РД0248</t>
  </si>
  <si>
    <t>Компјутерска томографија на периферни крвни садови</t>
  </si>
  <si>
    <t>РД0249</t>
  </si>
  <si>
    <t>Компјутерска томографија на асцедентна аорта и аркус на аорта</t>
  </si>
  <si>
    <t>РД0250</t>
  </si>
  <si>
    <t>Компјутерска томографија на торакална и абдоминална аорта</t>
  </si>
  <si>
    <t>РД0251</t>
  </si>
  <si>
    <t>Компјутерска томографија на мала карлица со контраст</t>
  </si>
  <si>
    <t xml:space="preserve">Магнетна резонанца </t>
  </si>
  <si>
    <t xml:space="preserve">Магнетна резонанца на глава </t>
  </si>
  <si>
    <t xml:space="preserve">Магнетна резонанца на хипофиза </t>
  </si>
  <si>
    <t xml:space="preserve">Магнетна резонанца на орбити </t>
  </si>
  <si>
    <t>Магнетна резонанца на праназални синуси</t>
  </si>
  <si>
    <t>Магнетна резонанца на пирамиди со внатрешно уво</t>
  </si>
  <si>
    <t xml:space="preserve">Магнетна резонанца на темпоромандибуларен зглоб </t>
  </si>
  <si>
    <t xml:space="preserve">МР на плувачки жлезди </t>
  </si>
  <si>
    <t xml:space="preserve">Дополнителна серија по менување на калем и апликација на контрастни средства </t>
  </si>
  <si>
    <t>Магнетна резонанца на р'бетен столб</t>
  </si>
  <si>
    <t>Магнетна резонанца на срце</t>
  </si>
  <si>
    <t xml:space="preserve">Магнетна резонанца на врат или карлица </t>
  </si>
  <si>
    <t xml:space="preserve">МР на предна вратна регија </t>
  </si>
  <si>
    <t xml:space="preserve">Магнетна резонанца на сервикален р'бет </t>
  </si>
  <si>
    <t xml:space="preserve">Магнетна резонанца на мала карлица </t>
  </si>
  <si>
    <t xml:space="preserve">Магнетна резонанца на предна врат, карлица или ѕид на торакс </t>
  </si>
  <si>
    <t xml:space="preserve">Магнетна резонанца на медијастинум </t>
  </si>
  <si>
    <t xml:space="preserve">МР ангеографија на торакални и крвни садови </t>
  </si>
  <si>
    <t xml:space="preserve">Магнетна резонанца на дојки </t>
  </si>
  <si>
    <t>Магнетна резонанца на екстремитети (мускули и коски)</t>
  </si>
  <si>
    <t xml:space="preserve">Магнетна резонанца на коски </t>
  </si>
  <si>
    <t xml:space="preserve">Магнетна резонанца на зглобови </t>
  </si>
  <si>
    <t xml:space="preserve">Магнетна резонанца на колено </t>
  </si>
  <si>
    <t xml:space="preserve">Дополнителна серија по менување на калем и апликација ан контрастни средства </t>
  </si>
  <si>
    <t xml:space="preserve">МР ангеографија на интакранијални крвни садови </t>
  </si>
  <si>
    <t xml:space="preserve">МР антеографија на крвни садови на вратот </t>
  </si>
  <si>
    <t xml:space="preserve">МР венографија и синусографија </t>
  </si>
  <si>
    <t xml:space="preserve">Магнетна резонанца на абдомен </t>
  </si>
  <si>
    <t>Магнетна резонанца на бубрези</t>
  </si>
  <si>
    <t xml:space="preserve">Магнетна резонанца урографија </t>
  </si>
  <si>
    <t xml:space="preserve">Магнетна резонанца на меки ткива </t>
  </si>
  <si>
    <t xml:space="preserve">Магнетна резонанца холангиопанкреатографија </t>
  </si>
  <si>
    <t xml:space="preserve">МР ангиографија на абдоминални крвни садови </t>
  </si>
  <si>
    <t>РД0334</t>
  </si>
  <si>
    <t>Магнетна резонанца на фетус</t>
  </si>
  <si>
    <t xml:space="preserve">во примена од 02.01.2018 </t>
  </si>
  <si>
    <t>РД0335</t>
  </si>
  <si>
    <t>Магнетна резонантна ентерографија</t>
  </si>
  <si>
    <t>РД0336</t>
  </si>
  <si>
    <t>Магнетна резонантна колонографија</t>
  </si>
  <si>
    <t>РД0337</t>
  </si>
  <si>
    <t>Магнетна резонанца на мозок со дифузија и перфузија</t>
  </si>
  <si>
    <t>РД0338</t>
  </si>
  <si>
    <t>Магнетна резонанца на мозок со трактографија</t>
  </si>
  <si>
    <t>РД0339</t>
  </si>
  <si>
    <t>Магнетна резонанца на мозок со спектроскопија</t>
  </si>
  <si>
    <t>РД0340</t>
  </si>
  <si>
    <t>Магнетна резонанца на простата</t>
  </si>
  <si>
    <t>РД0341</t>
  </si>
  <si>
    <t>Магнетна резонанца на тестиси</t>
  </si>
  <si>
    <t>КТ невроваскуларно структурно снимање (Circulus willisi или интра кранијални крвни садови)</t>
  </si>
  <si>
    <t>Ехо томографија на дојка</t>
  </si>
  <si>
    <t>РА15</t>
  </si>
  <si>
    <t>бр.190 од 25.12.2017</t>
  </si>
  <si>
    <r>
      <rPr>
        <b/>
        <sz val="9"/>
        <rFont val="Calibri"/>
        <family val="2"/>
      </rPr>
      <t xml:space="preserve">во примена од 26.05.2017 година </t>
    </r>
    <r>
      <rPr>
        <sz val="9"/>
        <rFont val="Calibri"/>
        <family val="2"/>
      </rPr>
      <t xml:space="preserve">
(во една пресметка може да се комбинираат  една услуга од ПОЗИТРОН-ЕМИСИОНА ТОМОГРАФИЈА – ПЕТ СКЕН со една услуга од компјутерска томографија)</t>
    </r>
  </si>
  <si>
    <t>Фактор IX</t>
  </si>
  <si>
    <t>Детекција и определување специфичност на антитела кон тромбоцитни антигени со РФКТ</t>
  </si>
  <si>
    <t>Детекција и определување специфичност на антитела кон тромбоцитни антигени со имонофлу.</t>
  </si>
  <si>
    <t>Детекција и определување специфичност на антитела кон тромбоцитни антигени со имонофлу.со прот.цит.</t>
  </si>
  <si>
    <t>Комплетна внатрешна обдукција со дисекција и микроскопска анализа на мозочно ткиво</t>
  </si>
  <si>
    <t>Парцијална обдукција со дисекција и микроскопска анализа на мозочно ткиво</t>
  </si>
  <si>
    <t>Дополнително хистохемиско испитување на повеќе биопсии -до 3 калапи</t>
  </si>
  <si>
    <t>Дополнително имунохистохемиско испитување на хистолошки материјал со најмногу 5 антитела</t>
  </si>
  <si>
    <t>Дополнително имунохистохемиско испитување на хистолошки материјал со најмногу 6-10 антитела</t>
  </si>
  <si>
    <t>Дополнително имунохистохемиско испитување на хистолошки материјал со повеќе од 10 антитела</t>
  </si>
  <si>
    <t>Дополнително имунофлуоресцентно испитување на хистолошки материјал со најмногу 5 антитела</t>
  </si>
  <si>
    <t>Дополнително имунофлуоресцентно испитување на хистолошки материјал со најмногу 6-10 антитела</t>
  </si>
  <si>
    <t>Дополнително имунофлуоресцентно испитување на хистолошки материјал со повеќе од 10 антитела</t>
  </si>
  <si>
    <t>Хромогена ин ситу хибридшација/Флуоресцентна ин ситу хибридизација</t>
  </si>
  <si>
    <t>Молекуларни анализи на ДНК/ПНК (туморска дијагностика и наследни заболувања)</t>
  </si>
  <si>
    <t>Дополнително имуноцитохемиско испитување на цитолошки матерјал</t>
  </si>
  <si>
    <r>
      <t xml:space="preserve">брис од грло (стандарден или за носителство </t>
    </r>
    <r>
      <rPr>
        <i/>
        <sz val="10"/>
        <rFont val="Calibri"/>
        <family val="2"/>
      </rPr>
      <t>Streptococcus pyogenes</t>
    </r>
    <r>
      <rPr>
        <sz val="10"/>
        <rFont val="Calibri"/>
        <family val="2"/>
      </rPr>
      <t>)</t>
    </r>
  </si>
  <si>
    <r>
      <t xml:space="preserve">брис од нос за носителство на метицилин резистентен </t>
    </r>
    <r>
      <rPr>
        <i/>
        <sz val="10"/>
        <rFont val="Calibri"/>
        <family val="2"/>
      </rPr>
      <t>Staphylococcus aureus (</t>
    </r>
    <r>
      <rPr>
        <sz val="10"/>
        <rFont val="Calibri"/>
        <family val="2"/>
      </rPr>
      <t>МРСА)</t>
    </r>
  </si>
  <si>
    <r>
      <t>фецес (копрокултура) (основна за</t>
    </r>
    <r>
      <rPr>
        <i/>
        <sz val="10"/>
        <rFont val="Calibri"/>
        <family val="2"/>
      </rPr>
      <t xml:space="preserve"> Salmonella, Shigella</t>
    </r>
    <r>
      <rPr>
        <sz val="10"/>
        <rFont val="Calibri"/>
        <family val="2"/>
      </rPr>
      <t>)</t>
    </r>
  </si>
  <si>
    <r>
      <t xml:space="preserve">фецес (копрокултура) (стандардна за </t>
    </r>
    <r>
      <rPr>
        <i/>
        <sz val="10"/>
        <rFont val="Calibri"/>
        <family val="2"/>
      </rPr>
      <t>Salmonella, Shigella, Campylobacter, Yersinia</t>
    </r>
    <r>
      <rPr>
        <sz val="10"/>
        <rFont val="Calibri"/>
        <family val="2"/>
      </rPr>
      <t>)</t>
    </r>
  </si>
  <si>
    <r>
      <t xml:space="preserve">фецес (копрокултура) за изолација на EHEC (ентерохеморагична </t>
    </r>
    <r>
      <rPr>
        <i/>
        <sz val="10"/>
        <rFont val="Calibri"/>
        <family val="2"/>
      </rPr>
      <t>E.coli)</t>
    </r>
  </si>
  <si>
    <r>
      <t xml:space="preserve">фецес (копрокултура) за изолација на </t>
    </r>
    <r>
      <rPr>
        <i/>
        <sz val="10"/>
        <rFont val="Calibri"/>
        <family val="2"/>
      </rPr>
      <t>Clostridium difficile</t>
    </r>
  </si>
  <si>
    <r>
      <t xml:space="preserve">фецес (копрокултура) за изолација на </t>
    </r>
    <r>
      <rPr>
        <i/>
        <sz val="10"/>
        <rFont val="Calibri"/>
        <family val="2"/>
      </rPr>
      <t>Yersinia</t>
    </r>
  </si>
  <si>
    <r>
      <t xml:space="preserve">фецес (копрокултура) за изолација на </t>
    </r>
    <r>
      <rPr>
        <i/>
        <sz val="10"/>
        <rFont val="Calibri"/>
        <family val="2"/>
      </rPr>
      <t>Vibrio</t>
    </r>
  </si>
  <si>
    <r>
      <t xml:space="preserve">ректален брис (стандарден за </t>
    </r>
    <r>
      <rPr>
        <i/>
        <sz val="10"/>
        <rFont val="Calibri"/>
        <family val="2"/>
      </rPr>
      <t>Salmonella, Shigella, Campylobacter)</t>
    </r>
  </si>
  <si>
    <r>
      <t xml:space="preserve">биоптичен примерок од желудник за </t>
    </r>
    <r>
      <rPr>
        <i/>
        <sz val="10"/>
        <rFont val="Calibri"/>
        <family val="2"/>
      </rPr>
      <t>Helicobacter pylori</t>
    </r>
  </si>
  <si>
    <r>
      <t xml:space="preserve">брис (вагинален, перианален) за </t>
    </r>
    <r>
      <rPr>
        <i/>
        <sz val="10"/>
        <rFont val="Calibri"/>
        <family val="2"/>
      </rPr>
      <t>Streptococcus agalactiae</t>
    </r>
  </si>
  <si>
    <r>
      <t xml:space="preserve">брис од кожа за носителство на метицилин резистентен </t>
    </r>
    <r>
      <rPr>
        <i/>
        <sz val="10"/>
        <rFont val="Calibri"/>
        <family val="2"/>
      </rPr>
      <t>Staphylococcus aureus</t>
    </r>
    <r>
      <rPr>
        <sz val="10"/>
        <rFont val="Calibri"/>
        <family val="2"/>
      </rPr>
      <t xml:space="preserve"> (МРСА)</t>
    </r>
  </si>
  <si>
    <r>
      <t xml:space="preserve">ЕЛИСА антиген или антитела за </t>
    </r>
    <r>
      <rPr>
        <i/>
        <sz val="10"/>
        <rFont val="Calibri"/>
        <family val="2"/>
      </rPr>
      <t>Legionella pneumophyla</t>
    </r>
    <r>
      <rPr>
        <sz val="10"/>
        <rFont val="Calibri"/>
        <family val="2"/>
      </rPr>
      <t>, ИгМ или ИгГ</t>
    </r>
  </si>
  <si>
    <r>
      <t xml:space="preserve">ЕЛИСА анти </t>
    </r>
    <r>
      <rPr>
        <i/>
        <sz val="10"/>
        <rFont val="Calibri"/>
        <family val="2"/>
      </rPr>
      <t>Leptospira</t>
    </r>
    <r>
      <rPr>
        <sz val="10"/>
        <rFont val="Calibri"/>
        <family val="2"/>
      </rPr>
      <t xml:space="preserve"> ИгМ или ИгГ</t>
    </r>
  </si>
  <si>
    <r>
      <t xml:space="preserve">ЕЛИСА антиген или антитела за </t>
    </r>
    <r>
      <rPr>
        <i/>
        <sz val="10"/>
        <rFont val="Calibri"/>
        <family val="2"/>
      </rPr>
      <t>Helicobacter pylori</t>
    </r>
    <r>
      <rPr>
        <sz val="10"/>
        <rFont val="Calibri"/>
        <family val="2"/>
      </rPr>
      <t xml:space="preserve"> ИгМ или ИгА или ИгГ</t>
    </r>
  </si>
  <si>
    <r>
      <t xml:space="preserve">ЕЛИСА анти </t>
    </r>
    <r>
      <rPr>
        <i/>
        <sz val="10"/>
        <rFont val="Calibri"/>
        <family val="2"/>
      </rPr>
      <t>Coxiella burnetti</t>
    </r>
    <r>
      <rPr>
        <sz val="10"/>
        <rFont val="Calibri"/>
        <family val="2"/>
      </rPr>
      <t xml:space="preserve"> (Q-fever) ИгМ или ИгГ</t>
    </r>
  </si>
  <si>
    <r>
      <t xml:space="preserve">ЕЛИСА анти </t>
    </r>
    <r>
      <rPr>
        <i/>
        <sz val="10"/>
        <rFont val="Calibri"/>
        <family val="2"/>
      </rPr>
      <t>Borrelia burgodrferi</t>
    </r>
    <r>
      <rPr>
        <sz val="10"/>
        <rFont val="Calibri"/>
        <family val="2"/>
      </rPr>
      <t xml:space="preserve"> ИгМ или ИгГ</t>
    </r>
  </si>
  <si>
    <r>
      <t xml:space="preserve">ЕЛИСА анти </t>
    </r>
    <r>
      <rPr>
        <i/>
        <sz val="10"/>
        <rFont val="Calibri"/>
        <family val="2"/>
      </rPr>
      <t>Mycoplasma pneumoniae</t>
    </r>
    <r>
      <rPr>
        <sz val="10"/>
        <rFont val="Calibri"/>
        <family val="2"/>
      </rPr>
      <t xml:space="preserve"> ИгМ или ИгА или ИгГ</t>
    </r>
  </si>
  <si>
    <r>
      <t xml:space="preserve">ЕЛИСА анти </t>
    </r>
    <r>
      <rPr>
        <i/>
        <sz val="10"/>
        <rFont val="Calibri"/>
        <family val="2"/>
      </rPr>
      <t>Chlamydia pneumoniae, Chlamydia psittaci</t>
    </r>
    <r>
      <rPr>
        <sz val="10"/>
        <rFont val="Calibri"/>
        <family val="2"/>
      </rPr>
      <t xml:space="preserve"> ИгМ или ИгА или ИгГи Chlamydia во сперма </t>
    </r>
  </si>
  <si>
    <r>
      <t xml:space="preserve">ЕЛИСА анти </t>
    </r>
    <r>
      <rPr>
        <i/>
        <sz val="10"/>
        <rFont val="Calibri"/>
        <family val="2"/>
      </rPr>
      <t>Rickettsia</t>
    </r>
    <r>
      <rPr>
        <sz val="10"/>
        <rFont val="Calibri"/>
        <family val="2"/>
      </rPr>
      <t xml:space="preserve"> ИгМ или ИгГ</t>
    </r>
  </si>
  <si>
    <r>
      <t xml:space="preserve">ЕЛИСА анти </t>
    </r>
    <r>
      <rPr>
        <i/>
        <sz val="10"/>
        <rFont val="Calibri"/>
        <family val="2"/>
      </rPr>
      <t>Treponema pallidum</t>
    </r>
    <r>
      <rPr>
        <sz val="10"/>
        <rFont val="Calibri"/>
        <family val="2"/>
      </rPr>
      <t xml:space="preserve"> ИгМ или ИгГ</t>
    </r>
  </si>
  <si>
    <r>
      <t xml:space="preserve">ЕЛИСА анти </t>
    </r>
    <r>
      <rPr>
        <i/>
        <sz val="10"/>
        <rFont val="Calibri"/>
        <family val="2"/>
      </rPr>
      <t>Brucella</t>
    </r>
    <r>
      <rPr>
        <sz val="10"/>
        <rFont val="Calibri"/>
        <family val="2"/>
      </rPr>
      <t xml:space="preserve"> ИгМ или ИгА или ИгГ </t>
    </r>
  </si>
  <si>
    <r>
      <t xml:space="preserve">ЕЛИСА за токсин на </t>
    </r>
    <r>
      <rPr>
        <i/>
        <sz val="10"/>
        <rFont val="Calibri"/>
        <family val="2"/>
      </rPr>
      <t>Clostridium difficile</t>
    </r>
  </si>
  <si>
    <r>
      <t xml:space="preserve">ЕЛИСА анти </t>
    </r>
    <r>
      <rPr>
        <i/>
        <sz val="10"/>
        <rFont val="Calibri"/>
        <family val="2"/>
      </rPr>
      <t>Francisiella tularensis</t>
    </r>
    <r>
      <rPr>
        <sz val="10"/>
        <rFont val="Calibri"/>
        <family val="2"/>
      </rPr>
      <t xml:space="preserve"> ИгГ или ИгМ</t>
    </r>
  </si>
  <si>
    <r>
      <t xml:space="preserve">ЕЛИСА антиген на </t>
    </r>
    <r>
      <rPr>
        <i/>
        <sz val="10"/>
        <rFont val="Calibri"/>
        <family val="2"/>
      </rPr>
      <t>Legionella</t>
    </r>
    <r>
      <rPr>
        <sz val="10"/>
        <rFont val="Calibri"/>
        <family val="2"/>
      </rPr>
      <t xml:space="preserve"> во урина</t>
    </r>
  </si>
  <si>
    <r>
      <t>ELISA за докажување на антигени на габички (</t>
    </r>
    <r>
      <rPr>
        <i/>
        <sz val="10"/>
        <rFont val="Calibri"/>
        <family val="2"/>
      </rPr>
      <t xml:space="preserve">Candida, Aspergilus, </t>
    </r>
    <r>
      <rPr>
        <sz val="10"/>
        <rFont val="Calibri"/>
        <family val="2"/>
      </rPr>
      <t>панфунгален</t>
    </r>
    <r>
      <rPr>
        <i/>
        <sz val="10"/>
        <rFont val="Calibri"/>
        <family val="2"/>
      </rPr>
      <t>)</t>
    </r>
  </si>
  <si>
    <t>Ензимски имунофлуоресцентен тест за маркери за вирусни хепатити (А или B или С) - (HBsAg) антиген или (HBsT) тотални или (HBcM) ИгM или (HBcT) тотални или (HbeAg) антиген или (HbeT) тотални или (HAV) ИгМ или (HAVT) тотални или (HCV) антитела</t>
  </si>
  <si>
    <t>Ензимски имунофлуоресцентен тест за Herpesvirusi (VZV или EBV или CMV)  ИгМ или ИгГ</t>
  </si>
  <si>
    <t>Ензимски имунофлуоресцентен тест за анти Rubella virus ИгМ или ИгГ</t>
  </si>
  <si>
    <t xml:space="preserve">Ензимски имунофлуоресцентен тест за анти Morbili virus ИгГ </t>
  </si>
  <si>
    <t>Ензимски имунофлуоресцентен тест за анти Mumps virus ИгГ</t>
  </si>
  <si>
    <t>Ензимски имунофлуоресцентен тест за Rotavirus антиген</t>
  </si>
  <si>
    <r>
      <t xml:space="preserve">Ензимски имунофлуоресцентен тест за </t>
    </r>
    <r>
      <rPr>
        <i/>
        <sz val="10"/>
        <rFont val="Calibri"/>
        <family val="2"/>
      </rPr>
      <t>Helicobacter pylori</t>
    </r>
    <r>
      <rPr>
        <sz val="10"/>
        <rFont val="Calibri"/>
        <family val="2"/>
      </rPr>
      <t xml:space="preserve"> ИгГ </t>
    </r>
  </si>
  <si>
    <r>
      <t xml:space="preserve">Ензимски имунофлуоресцентен тест за </t>
    </r>
    <r>
      <rPr>
        <i/>
        <sz val="10"/>
        <rFont val="Calibri"/>
        <family val="2"/>
      </rPr>
      <t>Borrelia burgdorferi</t>
    </r>
    <r>
      <rPr>
        <sz val="10"/>
        <rFont val="Calibri"/>
        <family val="2"/>
      </rPr>
      <t xml:space="preserve"> ИгМ или ИгГ или тотални антитела</t>
    </r>
  </si>
  <si>
    <r>
      <t xml:space="preserve">Ензимски имунофлуоресцентен тест за антиген на </t>
    </r>
    <r>
      <rPr>
        <i/>
        <sz val="10"/>
        <rFont val="Calibri"/>
        <family val="2"/>
      </rPr>
      <t>Campylobacter</t>
    </r>
  </si>
  <si>
    <r>
      <t xml:space="preserve">Ензимски имунофлуоресцентен тест за антиген на </t>
    </r>
    <r>
      <rPr>
        <i/>
        <sz val="10"/>
        <rFont val="Calibri"/>
        <family val="2"/>
      </rPr>
      <t>E.coli</t>
    </r>
    <r>
      <rPr>
        <sz val="10"/>
        <rFont val="Calibri"/>
        <family val="2"/>
      </rPr>
      <t xml:space="preserve"> O 157 </t>
    </r>
  </si>
  <si>
    <r>
      <t xml:space="preserve">Ензимски имунофлуоресцентен тест за </t>
    </r>
    <r>
      <rPr>
        <i/>
        <sz val="10"/>
        <rFont val="Calibri"/>
        <family val="2"/>
      </rPr>
      <t>Clostridium difficile</t>
    </r>
    <r>
      <rPr>
        <sz val="10"/>
        <rFont val="Calibri"/>
        <family val="2"/>
      </rPr>
      <t xml:space="preserve"> toxin A+B</t>
    </r>
  </si>
  <si>
    <r>
      <t xml:space="preserve">Ензимски имунофлуоресцентен тест за </t>
    </r>
    <r>
      <rPr>
        <i/>
        <sz val="10"/>
        <rFont val="Calibri"/>
        <family val="2"/>
      </rPr>
      <t>Listeria monocytogenes</t>
    </r>
    <r>
      <rPr>
        <sz val="10"/>
        <rFont val="Calibri"/>
        <family val="2"/>
      </rPr>
      <t xml:space="preserve"> антитела</t>
    </r>
  </si>
  <si>
    <r>
      <t xml:space="preserve">Ензимски имунофлуоресцентен тест за </t>
    </r>
    <r>
      <rPr>
        <i/>
        <sz val="10"/>
        <rFont val="Calibri"/>
        <family val="2"/>
      </rPr>
      <t>Chlamydiae trachomatis</t>
    </r>
    <r>
      <rPr>
        <sz val="10"/>
        <rFont val="Calibri"/>
        <family val="2"/>
      </rPr>
      <t xml:space="preserve"> антиген</t>
    </r>
  </si>
  <si>
    <t>Ензимски имунофлуоресцентен тест за бактериска сепса (прокалцитонин)</t>
  </si>
  <si>
    <t>Ензимски имунофлуоресцентен тест за анти Toxoplasma ИгМ или ИгГ или тотални антитела</t>
  </si>
  <si>
    <t>Ензимски хемилуминисцентен тест за анти Human immunodeficiency virus (HIV) или Human immunodeficiency virus (HIV) p 24 антиген</t>
  </si>
  <si>
    <t xml:space="preserve">Ензимски хемилуминисцентен тест за анти Toxoplasma ИгМ или ИгГ </t>
  </si>
  <si>
    <r>
      <t xml:space="preserve">Ензимски хемилуминисцентен тест за анти </t>
    </r>
    <r>
      <rPr>
        <i/>
        <sz val="10"/>
        <rFont val="Calibri"/>
        <family val="2"/>
      </rPr>
      <t>Helicobacter pylori</t>
    </r>
    <r>
      <rPr>
        <sz val="10"/>
        <rFont val="Calibri"/>
        <family val="2"/>
      </rPr>
      <t xml:space="preserve"> ИгГ</t>
    </r>
    <r>
      <rPr>
        <b/>
        <sz val="10"/>
        <rFont val="Calibri"/>
        <family val="2"/>
      </rPr>
      <t xml:space="preserve"> </t>
    </r>
  </si>
  <si>
    <r>
      <t xml:space="preserve">Аглутинациски или хемаглутинациски тест или инхибиција на хемаглутинација - квантитативно (Wright или Widal или Wasserman-ова реакција или TPHA или Brucella capt тест или Coombs или Тест за </t>
    </r>
    <r>
      <rPr>
        <i/>
        <sz val="10"/>
        <rFont val="Calibri"/>
        <family val="2"/>
      </rPr>
      <t>Francisella tularensis</t>
    </r>
    <r>
      <rPr>
        <sz val="10"/>
        <rFont val="Calibri"/>
        <family val="2"/>
      </rPr>
      <t xml:space="preserve"> или Echinococcus антитела)</t>
    </r>
  </si>
  <si>
    <r>
      <t xml:space="preserve">Реакција на врзување на комплемент (РВК) за 1 микроорганизам (Influenza A или Influenza B или Parainfluenza 1 или Parainfluenza 2 или Parainfluenza 3 или RSV или Adenovirus или Enterovirus или </t>
    </r>
    <r>
      <rPr>
        <i/>
        <sz val="10"/>
        <rFont val="Calibri"/>
        <family val="2"/>
      </rPr>
      <t>Coxiella burneti</t>
    </r>
    <r>
      <rPr>
        <sz val="10"/>
        <rFont val="Calibri"/>
        <family val="2"/>
      </rPr>
      <t xml:space="preserve"> или </t>
    </r>
    <r>
      <rPr>
        <i/>
        <sz val="10"/>
        <rFont val="Calibri"/>
        <family val="2"/>
      </rPr>
      <t>Chlamydiae trachomatis</t>
    </r>
    <r>
      <rPr>
        <sz val="10"/>
        <rFont val="Calibri"/>
        <family val="2"/>
      </rPr>
      <t xml:space="preserve"> или </t>
    </r>
    <r>
      <rPr>
        <i/>
        <sz val="10"/>
        <rFont val="Calibri"/>
        <family val="2"/>
      </rPr>
      <t>Chlamydiae psittaci</t>
    </r>
    <r>
      <rPr>
        <sz val="10"/>
        <rFont val="Calibri"/>
        <family val="2"/>
      </rPr>
      <t xml:space="preserve"> или </t>
    </r>
    <r>
      <rPr>
        <i/>
        <sz val="10"/>
        <rFont val="Calibri"/>
        <family val="2"/>
      </rPr>
      <t>Mycoplasma pneumoniae</t>
    </r>
    <r>
      <rPr>
        <sz val="10"/>
        <rFont val="Calibri"/>
        <family val="2"/>
      </rPr>
      <t xml:space="preserve"> или </t>
    </r>
    <r>
      <rPr>
        <i/>
        <sz val="10"/>
        <rFont val="Calibri"/>
        <family val="2"/>
      </rPr>
      <t>Brucella</t>
    </r>
    <r>
      <rPr>
        <sz val="10"/>
        <rFont val="Calibri"/>
        <family val="2"/>
      </rPr>
      <t xml:space="preserve"> или </t>
    </r>
    <r>
      <rPr>
        <i/>
        <sz val="10"/>
        <rFont val="Calibri"/>
        <family val="2"/>
      </rPr>
      <t>Leptospira</t>
    </r>
    <r>
      <rPr>
        <sz val="10"/>
        <rFont val="Calibri"/>
        <family val="2"/>
      </rPr>
      <t xml:space="preserve"> или Echinococcus или слично)</t>
    </r>
  </si>
  <si>
    <r>
      <t xml:space="preserve">Имунохроматографски тест за бактерии (антиген на </t>
    </r>
    <r>
      <rPr>
        <i/>
        <sz val="10"/>
        <rFont val="Calibri"/>
        <family val="2"/>
      </rPr>
      <t>Helicobacter pylori</t>
    </r>
    <r>
      <rPr>
        <sz val="10"/>
        <rFont val="Calibri"/>
        <family val="2"/>
      </rPr>
      <t xml:space="preserve"> во фецес или антитела кон </t>
    </r>
    <r>
      <rPr>
        <i/>
        <sz val="10"/>
        <rFont val="Calibri"/>
        <family val="2"/>
      </rPr>
      <t>Helicobacter pylori</t>
    </r>
    <r>
      <rPr>
        <sz val="10"/>
        <rFont val="Calibri"/>
        <family val="2"/>
      </rPr>
      <t xml:space="preserve"> во серум или антиген на </t>
    </r>
    <r>
      <rPr>
        <i/>
        <sz val="10"/>
        <rFont val="Calibri"/>
        <family val="2"/>
      </rPr>
      <t>Chlamydiae trachomatis</t>
    </r>
    <r>
      <rPr>
        <sz val="10"/>
        <rFont val="Calibri"/>
        <family val="2"/>
      </rPr>
      <t xml:space="preserve"> или </t>
    </r>
    <r>
      <rPr>
        <i/>
        <sz val="10"/>
        <rFont val="Calibri"/>
        <family val="2"/>
      </rPr>
      <t>Legionella</t>
    </r>
    <r>
      <rPr>
        <sz val="10"/>
        <rFont val="Calibri"/>
        <family val="2"/>
      </rPr>
      <t xml:space="preserve"> антиген во фецес или </t>
    </r>
    <r>
      <rPr>
        <i/>
        <sz val="10"/>
        <rFont val="Calibri"/>
        <family val="2"/>
      </rPr>
      <t>Legionella</t>
    </r>
    <r>
      <rPr>
        <sz val="10"/>
        <rFont val="Calibri"/>
        <family val="2"/>
      </rPr>
      <t xml:space="preserve"> антиген во спутум или </t>
    </r>
    <r>
      <rPr>
        <i/>
        <sz val="10"/>
        <rFont val="Calibri"/>
        <family val="2"/>
      </rPr>
      <t>Listeria</t>
    </r>
    <r>
      <rPr>
        <sz val="10"/>
        <rFont val="Calibri"/>
        <family val="2"/>
      </rPr>
      <t xml:space="preserve"> антиген во фецес или слично)</t>
    </r>
  </si>
  <si>
    <r>
      <t>Имунохроматографски тест за докажување на токсини на бактерии (</t>
    </r>
    <r>
      <rPr>
        <i/>
        <sz val="10"/>
        <rFont val="Calibri"/>
        <family val="2"/>
      </rPr>
      <t xml:space="preserve">E.coli </t>
    </r>
    <r>
      <rPr>
        <sz val="10"/>
        <rFont val="Calibri"/>
        <family val="2"/>
      </rPr>
      <t>или</t>
    </r>
    <r>
      <rPr>
        <i/>
        <sz val="10"/>
        <rFont val="Calibri"/>
        <family val="2"/>
      </rPr>
      <t xml:space="preserve"> Clostridium difficile</t>
    </r>
    <r>
      <rPr>
        <b/>
        <i/>
        <sz val="10"/>
        <rFont val="Calibri"/>
        <family val="2"/>
      </rPr>
      <t>)</t>
    </r>
  </si>
  <si>
    <r>
      <t xml:space="preserve">Имуно флуоресценција за антигени или 1 класа антитела за бактерии и паразити (антиген </t>
    </r>
    <r>
      <rPr>
        <i/>
        <sz val="10"/>
        <rFont val="Calibri"/>
        <family val="2"/>
      </rPr>
      <t>Chlamydiae trachomatis</t>
    </r>
    <r>
      <rPr>
        <sz val="10"/>
        <rFont val="Calibri"/>
        <family val="2"/>
      </rPr>
      <t xml:space="preserve"> -DFA или антитела кон </t>
    </r>
    <r>
      <rPr>
        <i/>
        <sz val="10"/>
        <rFont val="Calibri"/>
        <family val="2"/>
      </rPr>
      <t>Borrelia burgdorferi</t>
    </r>
    <r>
      <rPr>
        <sz val="10"/>
        <rFont val="Calibri"/>
        <family val="2"/>
      </rPr>
      <t xml:space="preserve"> или антиген на Cryptosporidium -DFA или антиген на Giardia -DFA или анттела кон Toxoplasma gondii или антитела кон Leishmania или слично)</t>
    </r>
  </si>
  <si>
    <r>
      <t xml:space="preserve">Докажување на протозои (цисти и вегетативни форми) на </t>
    </r>
    <r>
      <rPr>
        <i/>
        <sz val="10"/>
        <rFont val="Calibri"/>
        <family val="2"/>
      </rPr>
      <t xml:space="preserve"> Entamoeba hystolitica</t>
    </r>
    <r>
      <rPr>
        <sz val="10"/>
        <rFont val="Calibri"/>
        <family val="2"/>
      </rPr>
      <t xml:space="preserve"> или</t>
    </r>
    <r>
      <rPr>
        <i/>
        <sz val="10"/>
        <rFont val="Calibri"/>
        <family val="2"/>
      </rPr>
      <t xml:space="preserve"> Giardia lamblia</t>
    </r>
    <r>
      <rPr>
        <sz val="10"/>
        <rFont val="Calibri"/>
        <family val="2"/>
      </rPr>
      <t xml:space="preserve"> или </t>
    </r>
    <r>
      <rPr>
        <i/>
        <sz val="10"/>
        <rFont val="Calibri"/>
        <family val="2"/>
      </rPr>
      <t xml:space="preserve">Trichomonas vaginalis; </t>
    </r>
    <r>
      <rPr>
        <sz val="10"/>
        <rFont val="Calibri"/>
        <family val="2"/>
      </rPr>
      <t>или јајца на</t>
    </r>
    <r>
      <rPr>
        <i/>
        <sz val="10"/>
        <rFont val="Calibri"/>
        <family val="2"/>
      </rPr>
      <t xml:space="preserve"> Ascaris lumbricoides</t>
    </r>
    <r>
      <rPr>
        <sz val="10"/>
        <rFont val="Calibri"/>
        <family val="2"/>
      </rPr>
      <t xml:space="preserve"> или </t>
    </r>
    <r>
      <rPr>
        <i/>
        <sz val="10"/>
        <rFont val="Calibri"/>
        <family val="2"/>
      </rPr>
      <t xml:space="preserve">Trichuris trichiura </t>
    </r>
    <r>
      <rPr>
        <sz val="10"/>
        <rFont val="Calibri"/>
        <family val="2"/>
      </rPr>
      <t xml:space="preserve">или </t>
    </r>
    <r>
      <rPr>
        <i/>
        <sz val="10"/>
        <rFont val="Calibri"/>
        <family val="2"/>
      </rPr>
      <t>Taenia</t>
    </r>
    <r>
      <rPr>
        <sz val="10"/>
        <rFont val="Calibri"/>
        <family val="2"/>
      </rPr>
      <t xml:space="preserve"> или </t>
    </r>
    <r>
      <rPr>
        <i/>
        <sz val="10"/>
        <rFont val="Calibri"/>
        <family val="2"/>
      </rPr>
      <t>Hymenolepis nana</t>
    </r>
    <r>
      <rPr>
        <sz val="10"/>
        <rFont val="Calibri"/>
        <family val="2"/>
      </rPr>
      <t xml:space="preserve"> во нативен микроскопски препарат</t>
    </r>
  </si>
  <si>
    <r>
      <t xml:space="preserve">Докажување на протозои (цисти и вегетативни форми) на </t>
    </r>
    <r>
      <rPr>
        <i/>
        <sz val="10"/>
        <rFont val="Calibri"/>
        <family val="2"/>
      </rPr>
      <t xml:space="preserve"> Entamoeba hystolitica</t>
    </r>
    <r>
      <rPr>
        <sz val="10"/>
        <rFont val="Calibri"/>
        <family val="2"/>
      </rPr>
      <t xml:space="preserve"> или</t>
    </r>
    <r>
      <rPr>
        <i/>
        <sz val="10"/>
        <rFont val="Calibri"/>
        <family val="2"/>
      </rPr>
      <t xml:space="preserve"> Giardia lamblia;</t>
    </r>
    <r>
      <rPr>
        <sz val="10"/>
        <rFont val="Calibri"/>
        <family val="2"/>
      </rPr>
      <t xml:space="preserve"> или јајца на</t>
    </r>
    <r>
      <rPr>
        <i/>
        <sz val="10"/>
        <rFont val="Calibri"/>
        <family val="2"/>
      </rPr>
      <t xml:space="preserve"> Ascaris lumbricoides</t>
    </r>
    <r>
      <rPr>
        <sz val="10"/>
        <rFont val="Calibri"/>
        <family val="2"/>
      </rPr>
      <t xml:space="preserve"> или </t>
    </r>
    <r>
      <rPr>
        <i/>
        <sz val="10"/>
        <rFont val="Calibri"/>
        <family val="2"/>
      </rPr>
      <t xml:space="preserve">Trichuris trichiura </t>
    </r>
    <r>
      <rPr>
        <sz val="10"/>
        <rFont val="Calibri"/>
        <family val="2"/>
      </rPr>
      <t xml:space="preserve">или </t>
    </r>
    <r>
      <rPr>
        <i/>
        <sz val="10"/>
        <rFont val="Calibri"/>
        <family val="2"/>
      </rPr>
      <t>Taenia</t>
    </r>
    <r>
      <rPr>
        <sz val="10"/>
        <rFont val="Calibri"/>
        <family val="2"/>
      </rPr>
      <t xml:space="preserve"> или </t>
    </r>
    <r>
      <rPr>
        <i/>
        <sz val="10"/>
        <rFont val="Calibri"/>
        <family val="2"/>
      </rPr>
      <t>Hymenolepis nana</t>
    </r>
    <r>
      <rPr>
        <sz val="10"/>
        <rFont val="Calibri"/>
        <family val="2"/>
      </rPr>
      <t xml:space="preserve"> со концентарциона метода</t>
    </r>
  </si>
  <si>
    <r>
      <t xml:space="preserve">Целофански брис (перианален) за </t>
    </r>
    <r>
      <rPr>
        <i/>
        <sz val="10"/>
        <rFont val="Calibri"/>
        <family val="2"/>
      </rPr>
      <t>Enterobius vermicularis</t>
    </r>
  </si>
  <si>
    <r>
      <t xml:space="preserve">Полимеразно верижна реакција (ПВР) (HPV скрининг или CMV или HBV или HSV или </t>
    </r>
    <r>
      <rPr>
        <i/>
        <sz val="10"/>
        <rFont val="Calibri"/>
        <family val="2"/>
      </rPr>
      <t>Chlamydiae trachomatis</t>
    </r>
    <r>
      <rPr>
        <sz val="10"/>
        <rFont val="Calibri"/>
        <family val="2"/>
      </rPr>
      <t xml:space="preserve"> во брис или урина или гени за резистентција кон метицилин на </t>
    </r>
    <r>
      <rPr>
        <i/>
        <sz val="10"/>
        <rFont val="Calibri"/>
        <family val="2"/>
      </rPr>
      <t>Staph.aureus</t>
    </r>
    <r>
      <rPr>
        <sz val="10"/>
        <rFont val="Calibri"/>
        <family val="2"/>
      </rPr>
      <t xml:space="preserve"> (MRSA) или гени за  Бета лактамази со проширен спектар на дејство (ESBL) или гени за резистентнција кон ванкомицин кај ентерококи (VRE) или слично) </t>
    </r>
  </si>
  <si>
    <r>
      <t xml:space="preserve">Мултиплекс Полимеразно верижна реакција (М-ПВР) (Резистенција на </t>
    </r>
    <r>
      <rPr>
        <i/>
        <sz val="10"/>
        <rFont val="Calibri"/>
        <family val="2"/>
      </rPr>
      <t>Streptococcus agalactiae</t>
    </r>
    <r>
      <rPr>
        <sz val="10"/>
        <rFont val="Calibri"/>
        <family val="2"/>
      </rPr>
      <t xml:space="preserve"> или Скрининг и докажување на бактериски причинители на атипични пневмонии или сепса или Докажување на гени за различни типови ESBL или Детекција на резистенција кај мултирезистентни соеви или Herpes virusi -VZV, EBV, HSV, CMV, HHV6 и др. или Предизвикувачи на вирусна дијареа - Astrovirus, Rotavirus grupa A, enteralen adenovirus, Norovirus –GI и GII и др. или Типизација на HPV- до 6 типови или Детекција и типизација на респираторни вируси или HBV Lami -ризистентни или Скрининг за кандидијаза или слично)</t>
    </r>
  </si>
  <si>
    <r>
      <t>Полимеразно верижна реакција во реално време (Real time ПВР)  - квалитативен за еден микроорганизам (</t>
    </r>
    <r>
      <rPr>
        <i/>
        <sz val="10"/>
        <rFont val="Calibri"/>
        <family val="2"/>
      </rPr>
      <t>Helicobacter pylori</t>
    </r>
    <r>
      <rPr>
        <sz val="10"/>
        <rFont val="Calibri"/>
        <family val="2"/>
      </rPr>
      <t xml:space="preserve"> или </t>
    </r>
    <r>
      <rPr>
        <i/>
        <sz val="10"/>
        <rFont val="Calibri"/>
        <family val="2"/>
      </rPr>
      <t>Chlamydiae trachomatis</t>
    </r>
    <r>
      <rPr>
        <sz val="10"/>
        <rFont val="Calibri"/>
        <family val="2"/>
      </rPr>
      <t xml:space="preserve"> или </t>
    </r>
    <r>
      <rPr>
        <i/>
        <sz val="10"/>
        <rFont val="Calibri"/>
        <family val="2"/>
      </rPr>
      <t>Leptospira</t>
    </r>
    <r>
      <rPr>
        <sz val="10"/>
        <rFont val="Calibri"/>
        <family val="2"/>
      </rPr>
      <t xml:space="preserve"> или </t>
    </r>
    <r>
      <rPr>
        <i/>
        <sz val="10"/>
        <rFont val="Calibri"/>
        <family val="2"/>
      </rPr>
      <t>Borrelia</t>
    </r>
    <r>
      <rPr>
        <sz val="10"/>
        <rFont val="Calibri"/>
        <family val="2"/>
      </rPr>
      <t xml:space="preserve"> </t>
    </r>
    <r>
      <rPr>
        <i/>
        <sz val="10"/>
        <rFont val="Calibri"/>
        <family val="2"/>
      </rPr>
      <t>burgdorferi</t>
    </r>
    <r>
      <rPr>
        <sz val="10"/>
        <rFont val="Calibri"/>
        <family val="2"/>
      </rPr>
      <t xml:space="preserve"> или </t>
    </r>
    <r>
      <rPr>
        <i/>
        <sz val="10"/>
        <rFont val="Calibri"/>
        <family val="2"/>
      </rPr>
      <t>Coxiella burnetii</t>
    </r>
    <r>
      <rPr>
        <sz val="10"/>
        <rFont val="Calibri"/>
        <family val="2"/>
      </rPr>
      <t xml:space="preserve"> или HCV или HBV или HDV или CMV или HSV или HHV6 или EBV или WNV или слично)</t>
    </r>
  </si>
  <si>
    <r>
      <t xml:space="preserve">Полимеразно верижна реакција во реално време (Real time ПВР) - квантитативен за еден микроорганизам (HIV или HCV или HBV или CMV или </t>
    </r>
    <r>
      <rPr>
        <i/>
        <sz val="10"/>
        <rFont val="Calibri"/>
        <family val="2"/>
      </rPr>
      <t>Legionella)</t>
    </r>
  </si>
  <si>
    <t>Брис од грло, брис од нос, брис од јазик, брис од усна шуплина со 111,1 и 1 антибиограм</t>
  </si>
  <si>
    <t>V. Фецес на хелминти (јајца од Ascaris lumbricoides,Enterobius verumicularis,Trichuris)</t>
  </si>
  <si>
    <t>Скен на цело тело со радиоизотоп</t>
  </si>
  <si>
    <t>Скен на мозок (Статички Планар)</t>
  </si>
  <si>
    <t>Скен на мозок (Динамички-SPEKT)</t>
  </si>
  <si>
    <t>Миелографија</t>
  </si>
  <si>
    <t xml:space="preserve">Цистернографија </t>
  </si>
  <si>
    <t xml:space="preserve">Ликвореа </t>
  </si>
  <si>
    <t>Скротум</t>
  </si>
  <si>
    <t xml:space="preserve">Скен на тироидеа соTc-99m или со јод -131 или со фиксациона крива    </t>
  </si>
  <si>
    <t xml:space="preserve">Скен на плунковни жлезди </t>
  </si>
  <si>
    <t xml:space="preserve">Перфузионен скен на бели дробови </t>
  </si>
  <si>
    <t xml:space="preserve">Вентилационен скен на бели дробови </t>
  </si>
  <si>
    <t xml:space="preserve">Скен на срце – шант </t>
  </si>
  <si>
    <t xml:space="preserve">Скен на срце - вентрикулографија </t>
  </si>
  <si>
    <t xml:space="preserve">Скен на срце – миокардна перфузија </t>
  </si>
  <si>
    <t xml:space="preserve">Скен на црн дроб и слезенка </t>
  </si>
  <si>
    <t>Скен на билијарен тракт (HIDA)</t>
  </si>
  <si>
    <t>Скен на црн дроб – хемангиом – планар и СПЕКТ (се работат комбинирано планар и СПЕКТ)</t>
  </si>
  <si>
    <t xml:space="preserve">Лимфографија </t>
  </si>
  <si>
    <t>Рефлукс (везико – уретерален, ВУР)</t>
  </si>
  <si>
    <t>Скен на бубрези – DMS</t>
  </si>
  <si>
    <t>Скен на бубрези  - DTPA или MAG-3</t>
  </si>
  <si>
    <t>Бубрежен клиренс со EDTA</t>
  </si>
  <si>
    <t>Скен на гастроинтестинален тракт (скен на езофагус, желудник, Мекелов дивертикулум, крварење, ентеропатија и сл.)</t>
  </si>
  <si>
    <t xml:space="preserve">Скен на скелет (планар) </t>
  </si>
  <si>
    <t>Скен на скелет (SPEKT)</t>
  </si>
  <si>
    <t xml:space="preserve">Одредување на крвни волумени или на полуживот на еритроцити со мерење над органи </t>
  </si>
  <si>
    <t>Одредување на полуживот на тромбоцити</t>
  </si>
  <si>
    <t>Венографија со скен на бели дробови</t>
  </si>
  <si>
    <t xml:space="preserve">Скен со маркирани леукоцити, скен на паратироидни жлезди или скен на дојка </t>
  </si>
  <si>
    <t>Teрапија на бенигни промени со J-131</t>
  </si>
  <si>
    <t xml:space="preserve">Teрапија на малигни промени so  J-131 </t>
  </si>
  <si>
    <t>МОЛ425</t>
  </si>
  <si>
    <t>Високо разделно типизирање (ХЛА-А, -Б, -Ц, - ДРБ1 и –ДКуБ1)</t>
  </si>
  <si>
    <t>МОЛ426</t>
  </si>
  <si>
    <t>Прелиминарна активација на дарител</t>
  </si>
  <si>
    <t>МОЛ427</t>
  </si>
  <si>
    <t>Активација на дарител со дарување на матични клетки</t>
  </si>
  <si>
    <t>Определување на активен Б12 во плазма</t>
  </si>
  <si>
    <t xml:space="preserve">Определување на концентрација на серотонин во серум </t>
  </si>
  <si>
    <t>Основен специјалистички пакет</t>
  </si>
  <si>
    <t>Основен специјалистички пакет со контрола</t>
  </si>
  <si>
    <t xml:space="preserve">Проширен специјалистички пакет со контрола и дијагностика </t>
  </si>
  <si>
    <t>Контролен пакет</t>
  </si>
  <si>
    <t>Контролен пакет со дијагностичка процедура</t>
  </si>
  <si>
    <t xml:space="preserve">Проширен пакет со интраартикуларна апликација - една </t>
  </si>
  <si>
    <t xml:space="preserve">Контролен пакет со интраартикуларна медикаментозна апликација </t>
  </si>
  <si>
    <t xml:space="preserve">Пакет со давање на блокади/медикаментозна терапија/инхалација/ув.зрачење и дренажа </t>
  </si>
  <si>
    <t>Контролен пaкет со давање на блокади/медикаментозна терапија/инхалација/ув.зрачење и дренажа</t>
  </si>
  <si>
    <t>Специјалистички преглед со земање на брис</t>
  </si>
  <si>
    <t xml:space="preserve">Пакет со ултразвучна дензитометрија </t>
  </si>
  <si>
    <t xml:space="preserve">Општ ургентен пакет </t>
  </si>
  <si>
    <t>Прв животно-згрижувачки пакет</t>
  </si>
  <si>
    <t>Проширен животно-згрижувачки пакет</t>
  </si>
  <si>
    <t xml:space="preserve">Проширен специјалистички пакет со контрола и повеќекратна апликација на медикаментозна терапија над пет (5) пати </t>
  </si>
  <si>
    <t xml:space="preserve">Основен офталмолошки пакет </t>
  </si>
  <si>
    <t xml:space="preserve">Дијагностички и терапевтски постапки за третман на помошен, солзен апарат и преден сегмент </t>
  </si>
  <si>
    <t>Одредување на рефракција на очи</t>
  </si>
  <si>
    <t xml:space="preserve">Одредување на рефракција на очи со контактни леќи </t>
  </si>
  <si>
    <t>Основен пакет за глауком</t>
  </si>
  <si>
    <t>Проширен пакет за дијагностика на глауком</t>
  </si>
  <si>
    <t>Ласерски третман на очи</t>
  </si>
  <si>
    <t xml:space="preserve">Пакет за преглед на заболувања на задниот сегмент на очите </t>
  </si>
  <si>
    <t xml:space="preserve">Проширен пакет за преглед на заболувања на задниот сегмент на очите и очниот нерв </t>
  </si>
  <si>
    <t xml:space="preserve">Проширен пакет за преглед на заболувања на задниот сегмент на очите и очниот нерв со дијагностика  </t>
  </si>
  <si>
    <t>Пакет за решавање на рефракциски аномалии кај деца до 14 години и пореметување на моталитетот</t>
  </si>
  <si>
    <t>Пакет за решавање на рефракциски аномалии кај деца до 14 години, пореметување на мотилитет и нивен третман</t>
  </si>
  <si>
    <t xml:space="preserve">Пакет за третман кај повреди на очи и аднекси </t>
  </si>
  <si>
    <t>Mинимален пакет за физикален и рехабилитационен третман зa 5 дена</t>
  </si>
  <si>
    <t>Стандарден пакет за физикален и рехабилитационен третман зa 10 дена</t>
  </si>
  <si>
    <t>Mинимален пакет за физикален и рехабилитационен третман зa 10 дена (од 3 до 5 процедури)</t>
  </si>
  <si>
    <t>Стандарден пакет за физикален и рехабилитационен третман зa 15 дена</t>
  </si>
  <si>
    <t>Прв проширен  пакет за физикален и рехабилитационен третман зa 15 дена</t>
  </si>
  <si>
    <t xml:space="preserve">Втор проширен  пакет за физикален и рехабилитационен третман зa 15 дена </t>
  </si>
  <si>
    <t>Pакет за специфичен   физикален и рехабилитационен третман зa 20 дена</t>
  </si>
  <si>
    <t xml:space="preserve">Интервенција во аудиологија - испитување рамнотежа, ротаторно или калорично </t>
  </si>
  <si>
    <t xml:space="preserve">Интервенција во аудиологија -електронистагмографија </t>
  </si>
  <si>
    <t xml:space="preserve">Ангиолошки пакет за една дијагностичка услуга </t>
  </si>
  <si>
    <t xml:space="preserve">Дерматолошка онкологија со мануелна дерматоскопија  </t>
  </si>
  <si>
    <t>Дерматолошка онкологија до дигитална дерматоскопија</t>
  </si>
  <si>
    <t>Дерматолошка онкологија - комбинирана</t>
  </si>
  <si>
    <t xml:space="preserve">Електрокаутеризација / електродисекција пакет </t>
  </si>
  <si>
    <t>Трихологија пакет</t>
  </si>
  <si>
    <t>АДМ21</t>
  </si>
  <si>
    <t>Биостимулација (Биоптрон)</t>
  </si>
  <si>
    <t>АДМ22</t>
  </si>
  <si>
    <t>Ласерска фотобиостимулација</t>
  </si>
  <si>
    <t>АДМ23</t>
  </si>
  <si>
    <t>Пневматска интермитентна компресија (лимфна дренажа)</t>
  </si>
  <si>
    <t xml:space="preserve">Логопедски триажен пакет </t>
  </si>
  <si>
    <t xml:space="preserve">Рехабилитациски третман на лица со тешка вербална и слушна комуникација за 18-20 дена </t>
  </si>
  <si>
    <t>Рехабилитациски третман на лица со полесни пречки во вербална и слушна комуникација, третман за 18-20 дена</t>
  </si>
  <si>
    <t>Ран рехабилитациски третман на деца до 3 години со тешка вербална и слушна комуникација за 10-14 дена</t>
  </si>
  <si>
    <t xml:space="preserve">Логопетско или сурдоаудиолошко индивидуален рехабилитациски третман до 10 дена </t>
  </si>
  <si>
    <t xml:space="preserve">Логопетско или сурдоаудиолошки индивидуален рехабилитациски третман над 10 дена </t>
  </si>
  <si>
    <t>Рехабилитациски третман на лица со тешка вербална и слушна комуникација, третман за 10-12 дена</t>
  </si>
  <si>
    <t xml:space="preserve">Рехабилитациски третман на лица со полесни пречки во вербална и слушна комуникација, третман за 10-12 дена </t>
  </si>
  <si>
    <t>Комплетна дијагностика со рехабилитациски третман со тешка вербална и слушна комуникација за 18-20 дена</t>
  </si>
  <si>
    <t>Комплетна дијагностика со рехабилитациски третман со полесни пречки во вербална и слушна комуникација за 18-20 дена</t>
  </si>
  <si>
    <t>Комплетна дијагностика со ран рехабилитациски третман на лица со тешка вербална и слушна комуникација до 3 години за 10-14 дена</t>
  </si>
  <si>
    <t>Комплетна дијагностика со логопедско - сурдолошки индивидуален рехабилитациски третман 5-10 дена</t>
  </si>
  <si>
    <t>Комплетна дијагностика со логопедско - сурдолошки индивидуален рехабилитациски третман над 10 дена</t>
  </si>
  <si>
    <t>EХO на органи во абдомен и/или граден кош</t>
  </si>
  <si>
    <t xml:space="preserve">Проширен специјалистички пакет со репозиција на дислоциран екстремитет/местење на скршеница </t>
  </si>
  <si>
    <t xml:space="preserve">Проширен специјалистички пакет со интра-артикуларна пункција со имобилизација </t>
  </si>
  <si>
    <t xml:space="preserve">Проширен специјалистички пакет со сонографско испитување </t>
  </si>
  <si>
    <t xml:space="preserve">Проширен специјалистички пакет, поставување на ортопедско помагало или гипс  </t>
  </si>
  <si>
    <t xml:space="preserve">Проширен специјалистички пакет со дензитометрија (DEKSA), контрола </t>
  </si>
  <si>
    <t xml:space="preserve">Проширен пулмолошки пакет </t>
  </si>
  <si>
    <t>Проширен имунолошки пакет</t>
  </si>
  <si>
    <t>Проширен - гастроентерохепатолошки пакет</t>
  </si>
  <si>
    <t>Проширен - гастроентерохепатолошки пакет со гастроскопија кај деца</t>
  </si>
  <si>
    <t>Проширен психофизиолошки пакет</t>
  </si>
  <si>
    <t>Проширен кардиолошки пакет со доплер</t>
  </si>
  <si>
    <t>Проширен кардиолошки пакет без доплер</t>
  </si>
  <si>
    <t>Проширен кардиолошки пакет со холтер EKG и/ или холтер крвен притисок</t>
  </si>
  <si>
    <t xml:space="preserve">Проширен - невролошки пакет кај дете </t>
  </si>
  <si>
    <t xml:space="preserve">Проширен неонатолошки пакет </t>
  </si>
  <si>
    <t>Проширен субспецијалистички - хематолошки пакет</t>
  </si>
  <si>
    <t xml:space="preserve">Проширен нефролошки пакет </t>
  </si>
  <si>
    <t xml:space="preserve">Основен психијатриски пакет </t>
  </si>
  <si>
    <t xml:space="preserve">Основен невропсихијатриски пакет </t>
  </si>
  <si>
    <t>Проширен психијатриски пакет</t>
  </si>
  <si>
    <t xml:space="preserve">Проширен психијатриски / невролошки пакет со една психотерапија </t>
  </si>
  <si>
    <t>Проширен психијатриски / невролошки пакет со повеќе од една психотерапија</t>
  </si>
  <si>
    <t xml:space="preserve">Психотерапевтски пакет со една психотерапевска седница </t>
  </si>
  <si>
    <t xml:space="preserve">Психотерапевтски пакет со две психотерапевски седници </t>
  </si>
  <si>
    <t xml:space="preserve">Психотерапевтски пакет со три психотерапевски седници </t>
  </si>
  <si>
    <t xml:space="preserve">Психодијагностички пакет </t>
  </si>
  <si>
    <t>Проширен психијатриски или невролошки пакет со EEG или полиграфија/maping (Психофизиолошка дијагностика)</t>
  </si>
  <si>
    <t xml:space="preserve">Проширен психијатриски / невролошки пакет со лабораторија </t>
  </si>
  <si>
    <t xml:space="preserve">Проширен психијатриски пакет со комплетна психодијагностика и психофизиолошки преглед </t>
  </si>
  <si>
    <t>Проширен психијатриски пакет со комплетна психодијагностика и лабораторија</t>
  </si>
  <si>
    <t xml:space="preserve">Проширен психијатриски / психолошки пакет кај деца со вклучено советување на родители  </t>
  </si>
  <si>
    <t>Проширен психијатриски пакет со ptmc (ptms)</t>
  </si>
  <si>
    <t>АПХМ15</t>
  </si>
  <si>
    <t>Проширен психијатриски / невролошки пакет со метода за психофизиолошка проценка и психомоторна реедукација и релаксација</t>
  </si>
  <si>
    <t>АПХМ16</t>
  </si>
  <si>
    <t>Проширен психијатриски / невролошки пакет со ЕЕГ и неурофидбек метода</t>
  </si>
  <si>
    <t>Проширен невролошки пакет со невропсихиолошко тестирање</t>
  </si>
  <si>
    <t>Проширен невролошки пакет со ЕМГ на еден или повеќе нерви (неврографија)</t>
  </si>
  <si>
    <t>Проширен невролошки со ЕЕГ услуги</t>
  </si>
  <si>
    <t>Проширен невролошки пакет со визуелни евоцирани потенцијали (ВЕП)</t>
  </si>
  <si>
    <t>Проширен невролошки пакет со сензорни евоцирани потенцијали (СЕП)</t>
  </si>
  <si>
    <t>Проширен невролошки пакет со аудитивни евоцирани потенцијали (БАЕП)</t>
  </si>
  <si>
    <t xml:space="preserve"> Проширен невролошки пакет со доплер сонографија ( екстракранијален/транскранијален)</t>
  </si>
  <si>
    <t>Проширен невролошки пакет со КТ (мозок или рбетен столб)</t>
  </si>
  <si>
    <t>Проширен невролошки пакет  со ЕЕГ, КТМи доплер сонографија ( екстракранијален/транскранијален)</t>
  </si>
  <si>
    <t>Проширен невролошки пакет  со ЕЕГ, КТМ и невропсихолошко тестирање</t>
  </si>
  <si>
    <t>Проширен невролошки пакет  со EEГ, KTM и визуелни евоцирани потенцијали (ВЕП)</t>
  </si>
  <si>
    <t>Проширен невролошки пакет  со EMГ и сензорни евоцирани потенцијали (СЕП)</t>
  </si>
  <si>
    <t>Проширен невролошки пакет  со KTM, доплер сонографија ( екстракранијален/транскранијален) и  аудитивни евоцирани потенцијали (БАЕП)</t>
  </si>
  <si>
    <t>Проширен гинеколошки пакет со колпоскопија и биопсија</t>
  </si>
  <si>
    <t>Проширен акушерски пакет со ЕХО доплер</t>
  </si>
  <si>
    <t>Акушерски пакет со кардиотокографија  екстерна</t>
  </si>
  <si>
    <t>ПАКЕТИ НА ЗДРАВСТВЕНИ УСЛУГИ ЗА УРОЛОГИЈА</t>
  </si>
  <si>
    <t>УРЛ1</t>
  </si>
  <si>
    <t>Основен уролошки пакет</t>
  </si>
  <si>
    <t>УРЛ2</t>
  </si>
  <si>
    <t>Уролошки пакет со ректално туше</t>
  </si>
  <si>
    <t>УРЛ3</t>
  </si>
  <si>
    <t>Проширен уролошки пакет со ЕХО</t>
  </si>
  <si>
    <t>УРЛ4</t>
  </si>
  <si>
    <t>Проширен уролошки пакет со дилатација на уретра</t>
  </si>
  <si>
    <t>УРЛ5</t>
  </si>
  <si>
    <t>Проширен уролошки пакет со цистоскопија и со ЕХО или со дилатација на уретра</t>
  </si>
  <si>
    <t>УРЛ6</t>
  </si>
  <si>
    <t>Проширен уролошки пакет за сондирање</t>
  </si>
  <si>
    <t>УРЛ7</t>
  </si>
  <si>
    <t>Проширен уролошки пакет за сондирање (со 2 сонди)</t>
  </si>
  <si>
    <t>УРЛ8</t>
  </si>
  <si>
    <t>Проширен уролошки пакет со катетеризација</t>
  </si>
  <si>
    <t>УРЛ9</t>
  </si>
  <si>
    <t>Проширен уролошки пакет со цистостома</t>
  </si>
  <si>
    <t>ПАКЕТИ НА ЗДРАВСТВЕНИ УСЛУГИ ЗА ДИГЕСТИВНА ХИРУРГИЈА</t>
  </si>
  <si>
    <t>ДИХ01</t>
  </si>
  <si>
    <t>Третман на колостома со едноделен систем</t>
  </si>
  <si>
    <t>ДИХ02</t>
  </si>
  <si>
    <t>Третман на илеостома со едноделен систем</t>
  </si>
  <si>
    <t>ДИХ03</t>
  </si>
  <si>
    <t>Третман на колостома со дводелен систем</t>
  </si>
  <si>
    <t>ДИХ04</t>
  </si>
  <si>
    <t>Третман на илеостома со дводелен систем</t>
  </si>
  <si>
    <t>ДИХ05</t>
  </si>
  <si>
    <t>Третман на фистула</t>
  </si>
  <si>
    <t>ДИХ06</t>
  </si>
  <si>
    <t>Третман на абдоминална рана со слаба секреција со биооклузивни абсорбирачки облоги (8 третмани)</t>
  </si>
  <si>
    <t>бр.129 од 12.07.2018</t>
  </si>
  <si>
    <t>во примена од 20.07.2018</t>
  </si>
  <si>
    <t>ДИХ07</t>
  </si>
  <si>
    <t>Третман на абдоминална рана со силна секреција со биооклузивни абсорбирачки облоги (8 третмани)</t>
  </si>
  <si>
    <t>ДИХ08</t>
  </si>
  <si>
    <t>Третман на инфицирана абдоминална рана со силна секреција со биооклузивни абсорбирачки облоги (8 третмани)</t>
  </si>
  <si>
    <t>ДИХ09</t>
  </si>
  <si>
    <t>Третман на абдоминална рана со терапија со негативен притисок (3 третмани)</t>
  </si>
  <si>
    <t>АРП13</t>
  </si>
  <si>
    <t>Ре-издавање на концентратор за домашна оксигенска терапија за болни од хронична опструктивна болест на дишните патишта</t>
  </si>
  <si>
    <t>во примена од 02.01.2018 година</t>
  </si>
  <si>
    <t>АРП14</t>
  </si>
  <si>
    <t>Издавање на автоматско регулирачки уред за континуиран позитивен воздушен притисок со маска за третман на опструктивна ноќна апнеа (СИПАП апарат)</t>
  </si>
  <si>
    <t>АРП15</t>
  </si>
  <si>
    <t>Реиздавање на СИПАП апарат</t>
  </si>
  <si>
    <r>
      <t xml:space="preserve">Алерголошки пакет за </t>
    </r>
    <r>
      <rPr>
        <b/>
        <sz val="8"/>
        <rFont val="Calibri"/>
        <family val="2"/>
      </rPr>
      <t xml:space="preserve">Patch и/или Scratch и/или Prick тест со 1 алерген </t>
    </r>
  </si>
  <si>
    <r>
      <t xml:space="preserve">Алерголошки пакет за </t>
    </r>
    <r>
      <rPr>
        <b/>
        <sz val="8"/>
        <rFont val="Calibri"/>
        <family val="2"/>
      </rPr>
      <t>Patch и/или Scratch и/или Prick тест со повеќе алергени (до 3)</t>
    </r>
  </si>
  <si>
    <r>
      <t xml:space="preserve">Алерголошки пакет за стандарден </t>
    </r>
    <r>
      <rPr>
        <b/>
        <sz val="8"/>
        <rFont val="Calibri"/>
        <family val="2"/>
      </rPr>
      <t xml:space="preserve">Prick тест </t>
    </r>
  </si>
  <si>
    <t>Алерголошки пакет за медикаментна алергија</t>
  </si>
  <si>
    <r>
      <t xml:space="preserve">Алерголошки пакет за </t>
    </r>
    <r>
      <rPr>
        <b/>
        <sz val="8"/>
        <rFont val="Calibri"/>
        <family val="2"/>
      </rPr>
      <t>РИДА тест</t>
    </r>
  </si>
  <si>
    <t>Проширен алерголошки пакет за РИДА тест (до 3 кита)</t>
  </si>
  <si>
    <t>Проширен алерголошки пакет за РИДА тест (над 3 кита)</t>
  </si>
  <si>
    <t>Проширен респираторен пакет за деца</t>
  </si>
  <si>
    <t>Проширен респиратoрен пакет за деца со гасни анализи</t>
  </si>
  <si>
    <t>Респираторен пакет за хронична патологија кај деца</t>
  </si>
  <si>
    <t>Пакет за дијагностика на бронхијална астма и бронхиектазии кај деца</t>
  </si>
  <si>
    <t>Пакет за дијагностика на цистична фиброза кај деца</t>
  </si>
  <si>
    <t>ДРП12</t>
  </si>
  <si>
    <t>Специјалистички пакет со ОРЛ ендоскопски преглед</t>
  </si>
  <si>
    <t>ДРП13</t>
  </si>
  <si>
    <t>Пакет за дијагностика на латентна ТБЦ инфекција и ТБЦ инфекција кај деца</t>
  </si>
  <si>
    <t>ДАП2</t>
  </si>
  <si>
    <t>Детски алерголошки пакет за стандарден Prick тест</t>
  </si>
  <si>
    <t xml:space="preserve">Кобалт, циклус на зрачења за комплицирани случаи </t>
  </si>
  <si>
    <t>Пакети на здравствени услуги за ендокринологија</t>
  </si>
  <si>
    <t>АЕК01</t>
  </si>
  <si>
    <t>Испитување на дијабетично стапало</t>
  </si>
  <si>
    <t>Пакети на здравствени услуги од областа на хематологија</t>
  </si>
  <si>
    <t>ХЕМ1</t>
  </si>
  <si>
    <t>Пост трансплантационо следење (месечно) на трансплантација од несроден донор</t>
  </si>
  <si>
    <t>Пакети на здравствени услуги од областа на инфективни болести</t>
  </si>
  <si>
    <t>АПИФ1</t>
  </si>
  <si>
    <t>Основен инфектолошки пакет</t>
  </si>
  <si>
    <t>АПИФ2</t>
  </si>
  <si>
    <t>Основен инфектолошки пакет со контрола</t>
  </si>
  <si>
    <t>АПИФ3</t>
  </si>
  <si>
    <t>Инфектолошки пакет со давање на медикаментозна терапија</t>
  </si>
  <si>
    <t>АПИФ4</t>
  </si>
  <si>
    <t>Инфектолошки пакет со спроведување на имунопрофилакса</t>
  </si>
  <si>
    <t>АПИФ5</t>
  </si>
  <si>
    <t>Проширен специјалистички пакет со лумбална пункција</t>
  </si>
  <si>
    <t>АПИФ6</t>
  </si>
  <si>
    <t>Гастроентеролошки пакет со ректално туше</t>
  </si>
  <si>
    <t>АПИФ7</t>
  </si>
  <si>
    <t>Гастроентеролошки пакет со давање на медикаментозна терапија и ацидобазен статус</t>
  </si>
  <si>
    <t>АПИФ8</t>
  </si>
  <si>
    <t>Основен хепатолошки пакет</t>
  </si>
  <si>
    <t>АПИФ9</t>
  </si>
  <si>
    <t>Проширен хепатолошки пакет со психолошко тестирање</t>
  </si>
  <si>
    <t>АПИФ10</t>
  </si>
  <si>
    <t>Основен специјалистички пакет со советување на пациенти со ХИВ/СИДА</t>
  </si>
  <si>
    <t>АПИФ11</t>
  </si>
  <si>
    <t>Проширен специјалистички/ психосоцијален пакет со советување на пациенти со ХИВ/СИДА</t>
  </si>
  <si>
    <t>АПИФ12</t>
  </si>
  <si>
    <t>Проширен специјалистички/ психосоцијален пакет со советување на партнер/ фамилија на пациенти со ХИВ/СИДА</t>
  </si>
  <si>
    <t>АПИФ13</t>
  </si>
  <si>
    <t>Инфектолошки ургентен пакет</t>
  </si>
  <si>
    <r>
      <t xml:space="preserve">Дневна болница (сместување, оброк и труд на персоналот)  за апликација на хемотерапија и/или биолошка терапија </t>
    </r>
    <r>
      <rPr>
        <b/>
        <u val="single"/>
        <sz val="10"/>
        <rFont val="Calibri"/>
        <family val="2"/>
      </rPr>
      <t>под и над 4 часа</t>
    </r>
  </si>
  <si>
    <r>
      <t xml:space="preserve">Дневна болница (сместување и оброк) за апликација на медикаментозна терапија </t>
    </r>
    <r>
      <rPr>
        <b/>
        <u val="single"/>
        <sz val="10"/>
        <rFont val="Calibri"/>
        <family val="2"/>
      </rPr>
      <t>над 4 часа</t>
    </r>
  </si>
  <si>
    <r>
      <t xml:space="preserve">Дневна болница (сместување, оброк и труд на персоналот) за психијатрија со вклучени здравствени услуги и медикаментозна терапија </t>
    </r>
    <r>
      <rPr>
        <u val="single"/>
        <sz val="10"/>
        <rFont val="Calibri"/>
        <family val="2"/>
      </rPr>
      <t>над 4 часа</t>
    </r>
  </si>
  <si>
    <r>
      <t xml:space="preserve">Болнички ден во стационар (сместување, оброци и труд на персоналот) со вклучени здравствени услуги и медикаментозна терапија во </t>
    </r>
    <r>
      <rPr>
        <sz val="10"/>
        <rFont val="Calibri"/>
        <family val="2"/>
      </rPr>
      <t xml:space="preserve">психијатрија за болните </t>
    </r>
  </si>
  <si>
    <r>
      <t xml:space="preserve">Болнички ден во стационар (сместување, оброци и труд на персоналот) со вклучени здравствени услуги и медикаментозна терапија за хронично болни и продолжено болничко лекување во заводи и специјални болници за пациенти </t>
    </r>
    <r>
      <rPr>
        <b/>
        <sz val="10"/>
        <rFont val="Calibri"/>
        <family val="2"/>
      </rPr>
      <t>по решение на ФЗОМ</t>
    </r>
  </si>
  <si>
    <r>
      <t xml:space="preserve">Болнички ден во стационар (сместување и оброци) </t>
    </r>
    <r>
      <rPr>
        <b/>
        <sz val="10"/>
        <rFont val="Calibri"/>
        <family val="2"/>
      </rPr>
      <t>за придружник на болно дете на возраст до 3 години</t>
    </r>
  </si>
  <si>
    <t>по видот и обемот на здравствени услуги на осигурените лица за 2020 год.</t>
  </si>
  <si>
    <t>Во _____________________на  __________2019__ год.</t>
  </si>
  <si>
    <t>БA6/7</t>
  </si>
  <si>
    <t>Церулоплазмин</t>
  </si>
  <si>
    <t>бр. 203 од 08.11.2018</t>
  </si>
  <si>
    <t>во примена од 16.11.2018 година</t>
  </si>
  <si>
    <t>BA6/8</t>
  </si>
  <si>
    <t>Одредување на преалбумини во серум</t>
  </si>
  <si>
    <t>бр.20 од 30.01.2019</t>
  </si>
  <si>
    <t>во примена од 07.02.2019</t>
  </si>
  <si>
    <t>Бакар во серум</t>
  </si>
  <si>
    <t>во примена од 16.11. 2018 година</t>
  </si>
  <si>
    <t>БА9/7</t>
  </si>
  <si>
    <t>Бакар во урина</t>
  </si>
  <si>
    <t>БА11/33</t>
  </si>
  <si>
    <t>Анти Милериан хормон</t>
  </si>
  <si>
    <t>БА14/8</t>
  </si>
  <si>
    <t>К – лесни ланци - серум</t>
  </si>
  <si>
    <t>бр. 70 од 04.04.2019</t>
  </si>
  <si>
    <t>во примена од 12.04.2019</t>
  </si>
  <si>
    <t>БА30</t>
  </si>
  <si>
    <t>Одредување на амонијак во серум</t>
  </si>
  <si>
    <t>БA31</t>
  </si>
  <si>
    <t>Калпротектин</t>
  </si>
  <si>
    <t>СУДСКА МЕДИЦИНА</t>
  </si>
  <si>
    <t>СМ1</t>
  </si>
  <si>
    <t>Судско-медицинска обдукција</t>
  </si>
  <si>
    <t>СМ2</t>
  </si>
  <si>
    <t>Одредување на етил алкохол во биолошки материјал (GC/FID)</t>
  </si>
  <si>
    <t>СМ3</t>
  </si>
  <si>
    <t>Одредување на лекови и дроги во урина (HPLC/DAD)</t>
  </si>
  <si>
    <t>СМ4</t>
  </si>
  <si>
    <t>Идентификација на супстанци во биолошки примерок со гасен хроматограф</t>
  </si>
  <si>
    <t>СМ5</t>
  </si>
  <si>
    <t>Одредување на лекови и дроги во крв со VAT метода</t>
  </si>
  <si>
    <t>СМ6</t>
  </si>
  <si>
    <t xml:space="preserve">Семиквантитативно одредување на лекови и дроги </t>
  </si>
  <si>
    <t>ПХ33</t>
  </si>
  <si>
    <t>Автоматизирана флуоресцентна ин ситу хибридизација (FISH)</t>
  </si>
  <si>
    <t>ПХ34</t>
  </si>
  <si>
    <t>Автоматизирана двојна сребрена ин ситу хибридизација (SISH)</t>
  </si>
  <si>
    <t>ПХ35</t>
  </si>
  <si>
    <t>Автоматизирана имунохистохемија со UltraViewDAB/LINK48 пакет до 5 антитела</t>
  </si>
  <si>
    <t>НМ39</t>
  </si>
  <si>
    <t>Скен на скелет (СПЕКТ/КТ)</t>
  </si>
  <si>
    <t>нови услуги, во примена од 16.11. 2018 година</t>
  </si>
  <si>
    <t>НМ40</t>
  </si>
  <si>
    <t>Скен на паратироидни жлезди (СПЕКТ)</t>
  </si>
  <si>
    <t>НМ41</t>
  </si>
  <si>
    <t>Скен на паратироидни жлезди (СПЕКТ/КТ)</t>
  </si>
  <si>
    <t>НМ42</t>
  </si>
  <si>
    <t>Скен на тироидеа со Ј-131 (СПЕКТ/КТ)</t>
  </si>
  <si>
    <t>НМ43</t>
  </si>
  <si>
    <t>Скен на црн дроб хемангиом(СПЕКТ/КТ)</t>
  </si>
  <si>
    <t>НМ44</t>
  </si>
  <si>
    <t>Скен на мозок (СПЕКТ/КТ)</t>
  </si>
  <si>
    <t>НМ45</t>
  </si>
  <si>
    <t>Перфузионен скен на бели дробови (СПЕКТ/КТ)</t>
  </si>
  <si>
    <t>НМ46</t>
  </si>
  <si>
    <t>Вентилационен скен на бели дробови (СПЕКТ.КТ)</t>
  </si>
  <si>
    <t>НМ47</t>
  </si>
  <si>
    <t>Скен на билијарен тракт-ХИДА (СПЕКТ/КТ)</t>
  </si>
  <si>
    <t>НМ48</t>
  </si>
  <si>
    <t>Скен на срце миокардна перфузија (СПЕКТ/КТ)</t>
  </si>
  <si>
    <t>НМ49</t>
  </si>
  <si>
    <t>Скен на бубрези ДМСА (СПЕКТ/КТ)</t>
  </si>
  <si>
    <r>
      <t>НМ</t>
    </r>
    <r>
      <rPr>
        <sz val="11"/>
        <rFont val="Calibri"/>
        <family val="2"/>
      </rPr>
      <t>50</t>
    </r>
  </si>
  <si>
    <t>Мускулна перфузиона сцинтиграфија</t>
  </si>
  <si>
    <t>МОЛ428</t>
  </si>
  <si>
    <t>Одредување генетски варијанти во панел до 5 гени со NGS технологија</t>
  </si>
  <si>
    <t>МОЛ429</t>
  </si>
  <si>
    <t>Одредување генетски варијанти во панел од 5 до 12 гени со NGS технологија</t>
  </si>
  <si>
    <t>МОЛ430</t>
  </si>
  <si>
    <t>Одредување генетски варијанти во панел од 12 до 50 гени со NGS технологија</t>
  </si>
  <si>
    <t>МОЛ431</t>
  </si>
  <si>
    <t>Одредување генетски варијанти во панел над 50 гени со NGS технологија</t>
  </si>
  <si>
    <t>МОЛ432</t>
  </si>
  <si>
    <t>Секвенционирање на целосен егзон кај ретки болести со NGS технологија</t>
  </si>
  <si>
    <t>МОЛ433</t>
  </si>
  <si>
    <t>Секвенционирање на целосен геном кај ретки болести со NGS технологија</t>
  </si>
  <si>
    <t>МОЛ434</t>
  </si>
  <si>
    <t>Секвенционирање на гени за миелоидни малигнитети со NGS технологија</t>
  </si>
  <si>
    <t>ОПМ13</t>
  </si>
  <si>
    <t>Проширен алерголошки педијатриски пакет со 3 алергени</t>
  </si>
  <si>
    <t>во примена од 05.04.2019</t>
  </si>
  <si>
    <t>ОПМ14</t>
  </si>
  <si>
    <t>Проширен алерголошки педијатриски пакет со 5 алергени</t>
  </si>
  <si>
    <t>ОПМ15</t>
  </si>
  <si>
    <t>Проширен алерголошки педијатриски пакет со 7 алергени</t>
  </si>
  <si>
    <t>АПХМ17</t>
  </si>
  <si>
    <t>Месечен третман со paliperidone</t>
  </si>
  <si>
    <t>бр. 130 од 27.06.2019</t>
  </si>
  <si>
    <t>во примена од 05.07.2019</t>
  </si>
  <si>
    <t>АОХМ15</t>
  </si>
  <si>
    <t>Дополнителен пакет за третман на хронични рани кај дијабетично стапало со PRP</t>
  </si>
  <si>
    <t>ДИХ10</t>
  </si>
  <si>
    <t>Дополнителен пакет за HIPEC процедура</t>
  </si>
  <si>
    <t>АПИФ14</t>
  </si>
  <si>
    <t>Инфектолошки пакет со спроведување на имунопрофилакса за тетанус</t>
  </si>
  <si>
    <t xml:space="preserve">Болнички ден во стационар (сместување, оброци и труд на персоналот) со вклучени здравствени услуги и медикаментозна терапија во психијатрија за болните </t>
  </si>
  <si>
    <r>
      <t xml:space="preserve">Дневна болница (сместување, оброк и труд на персоналот)  за апликација на хемотерапија и/или биолошка терапија </t>
    </r>
    <r>
      <rPr>
        <b/>
        <u val="single"/>
        <sz val="10"/>
        <rFont val="Calibri"/>
        <family val="2"/>
      </rPr>
      <t>под и над 4 часа</t>
    </r>
  </si>
  <si>
    <r>
      <t xml:space="preserve">Дневна болница (сместување и оброк) за апликација на медикаментозна терапија </t>
    </r>
    <r>
      <rPr>
        <b/>
        <u val="single"/>
        <sz val="10"/>
        <rFont val="Calibri"/>
        <family val="2"/>
      </rPr>
      <t>над 4 часа</t>
    </r>
  </si>
  <si>
    <r>
      <t xml:space="preserve">Дневна болница (сместување, оброк и труд на персоналот) за психијатрија со вклучени здравствени услуги и медикаментозна терапија </t>
    </r>
    <r>
      <rPr>
        <u val="single"/>
        <sz val="10"/>
        <rFont val="Calibri"/>
        <family val="2"/>
      </rPr>
      <t>над 4 часа</t>
    </r>
  </si>
  <si>
    <r>
      <t xml:space="preserve">Болнички ден во стационар (сместување, оброци и труд на персоналот) со вклучени здравствени услуги и медикаментозна терапија за хронично болни и продолжено болничко лекување во заводи и специјални болници за пациенти </t>
    </r>
    <r>
      <rPr>
        <b/>
        <sz val="10"/>
        <rFont val="Calibri"/>
        <family val="2"/>
      </rPr>
      <t>по решение на ФЗОМ</t>
    </r>
  </si>
  <si>
    <r>
      <t xml:space="preserve">Болнички ден во стационар (сместување и оброци) </t>
    </r>
    <r>
      <rPr>
        <b/>
        <sz val="10"/>
        <rFont val="Calibri"/>
        <family val="2"/>
      </rPr>
      <t>за придружник на болно дете на возраст до 3 години</t>
    </r>
  </si>
  <si>
    <t>во примена од 01.01.2020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</si>
</sst>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77">
    <font>
      <sz val="10"/>
      <name val="Arial"/>
      <family val="0"/>
    </font>
    <font>
      <sz val="12"/>
      <name val="MAC C Times"/>
      <family val="1"/>
    </font>
    <font>
      <sz val="12"/>
      <name val="Myriad Pro"/>
      <family val="2"/>
    </font>
    <font>
      <b/>
      <sz val="10"/>
      <name val="Myriad Pro"/>
      <family val="2"/>
    </font>
    <font>
      <sz val="8"/>
      <name val="Arial"/>
      <family val="2"/>
    </font>
    <font>
      <u val="single"/>
      <sz val="10"/>
      <color indexed="12"/>
      <name val="Arial"/>
      <family val="2"/>
    </font>
    <font>
      <u val="single"/>
      <sz val="10"/>
      <color indexed="36"/>
      <name val="Arial"/>
      <family val="2"/>
    </font>
    <font>
      <b/>
      <sz val="10"/>
      <name val="Calibri"/>
      <family val="2"/>
    </font>
    <font>
      <sz val="12"/>
      <name val="Calibri"/>
      <family val="2"/>
    </font>
    <font>
      <sz val="10"/>
      <name val="Calibri"/>
      <family val="2"/>
    </font>
    <font>
      <b/>
      <sz val="12"/>
      <name val="Calibri"/>
      <family val="2"/>
    </font>
    <font>
      <b/>
      <sz val="11"/>
      <name val="Calibri"/>
      <family val="2"/>
    </font>
    <font>
      <sz val="11"/>
      <name val="Calibri"/>
      <family val="2"/>
    </font>
    <font>
      <b/>
      <sz val="8"/>
      <name val="Calibri"/>
      <family val="2"/>
    </font>
    <font>
      <sz val="9"/>
      <name val="Calibri"/>
      <family val="2"/>
    </font>
    <font>
      <b/>
      <sz val="9"/>
      <name val="Calibri"/>
      <family val="2"/>
    </font>
    <font>
      <sz val="7"/>
      <name val="Calibri"/>
      <family val="2"/>
    </font>
    <font>
      <sz val="8"/>
      <name val="Calibri"/>
      <family val="2"/>
    </font>
    <font>
      <b/>
      <sz val="7"/>
      <name val="Calibri"/>
      <family val="2"/>
    </font>
    <font>
      <sz val="12"/>
      <name val="Arial"/>
      <family val="2"/>
    </font>
    <font>
      <b/>
      <sz val="12"/>
      <name val="MAC C Times"/>
      <family val="1"/>
    </font>
    <font>
      <b/>
      <i/>
      <sz val="9"/>
      <name val="Myriad Pro"/>
      <family val="2"/>
    </font>
    <font>
      <sz val="10"/>
      <name val="Myriad Pro"/>
      <family val="2"/>
    </font>
    <font>
      <i/>
      <sz val="10"/>
      <name val="Calibri"/>
      <family val="2"/>
    </font>
    <font>
      <b/>
      <i/>
      <sz val="10"/>
      <name val="Calibri"/>
      <family val="2"/>
    </font>
    <font>
      <b/>
      <u val="single"/>
      <sz val="10"/>
      <name val="Calibri"/>
      <family val="2"/>
    </font>
    <font>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Calibri"/>
      <family val="2"/>
    </font>
    <font>
      <b/>
      <i/>
      <sz val="9"/>
      <name val="Calibri"/>
      <family val="2"/>
    </font>
    <font>
      <sz val="12"/>
      <color indexed="10"/>
      <name val="Calibri"/>
      <family val="2"/>
    </font>
    <font>
      <sz val="12"/>
      <color indexed="8"/>
      <name val="Calibri"/>
      <family val="2"/>
    </font>
    <font>
      <sz val="8"/>
      <color indexed="8"/>
      <name val="Calibri"/>
      <family val="2"/>
    </font>
    <font>
      <sz val="10"/>
      <color indexed="8"/>
      <name val="Calibri"/>
      <family val="2"/>
    </font>
    <font>
      <sz val="9"/>
      <color indexed="8"/>
      <name val="Calibri"/>
      <family val="2"/>
    </font>
    <font>
      <sz val="8"/>
      <name val="Segoe UI"/>
      <family val="2"/>
    </font>
    <font>
      <b/>
      <sz val="7"/>
      <color indexed="8"/>
      <name val="StobiSerif Regular"/>
      <family val="3"/>
    </font>
    <font>
      <sz val="7"/>
      <color indexed="8"/>
      <name val="StobiSerif Regular"/>
      <family val="3"/>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
      <sz val="12"/>
      <color theme="1"/>
      <name val="Calibri"/>
      <family val="2"/>
    </font>
    <font>
      <sz val="8"/>
      <color theme="1"/>
      <name val="Calibri"/>
      <family val="2"/>
    </font>
    <font>
      <sz val="10"/>
      <color theme="1"/>
      <name val="Calibri"/>
      <family val="2"/>
    </font>
    <font>
      <sz val="9"/>
      <color theme="1"/>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indexed="9"/>
        <bgColor indexed="64"/>
      </patternFill>
    </fill>
    <fill>
      <patternFill patternType="solid">
        <fgColor theme="0" tint="-0.04997999966144562"/>
        <bgColor indexed="64"/>
      </patternFill>
    </fill>
    <fill>
      <patternFill patternType="solid">
        <fgColor indexed="47"/>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24997000396251678"/>
        <bgColor indexed="64"/>
      </patternFill>
    </fill>
    <fill>
      <patternFill patternType="solid">
        <fgColor indexed="43"/>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9"/>
      </left>
      <right>
        <color indexed="63"/>
      </right>
      <top>
        <color indexed="63"/>
      </top>
      <bottom>
        <color indexed="63"/>
      </bottom>
    </border>
    <border>
      <left style="hair">
        <color indexed="9"/>
      </left>
      <right style="hair">
        <color indexed="9"/>
      </right>
      <top style="hair">
        <color indexed="9"/>
      </top>
      <bottom>
        <color indexed="63"/>
      </bottom>
    </border>
    <border>
      <left style="thin">
        <color indexed="9"/>
      </left>
      <right style="thin">
        <color indexed="9"/>
      </right>
      <top style="thin">
        <color indexed="9"/>
      </top>
      <bottom style="thin">
        <color indexed="9"/>
      </bottom>
    </border>
    <border>
      <left style="hair">
        <color indexed="9"/>
      </left>
      <right>
        <color indexed="63"/>
      </right>
      <top style="hair">
        <color indexed="9"/>
      </top>
      <bottom style="hair">
        <color indexed="9"/>
      </bottom>
    </border>
    <border>
      <left>
        <color indexed="63"/>
      </left>
      <right style="thin">
        <color indexed="9"/>
      </right>
      <top style="thin">
        <color indexed="9"/>
      </top>
      <bottom style="thin">
        <color indexed="9"/>
      </bottom>
    </border>
    <border>
      <left style="hair">
        <color indexed="9"/>
      </left>
      <right>
        <color indexed="63"/>
      </right>
      <top>
        <color indexed="63"/>
      </top>
      <bottom style="hair">
        <color indexed="9"/>
      </bottom>
    </border>
    <border>
      <left>
        <color indexed="63"/>
      </left>
      <right>
        <color indexed="63"/>
      </right>
      <top style="hair">
        <color indexed="9"/>
      </top>
      <bottom style="hair">
        <color indexed="9"/>
      </bottom>
    </border>
    <border>
      <left style="hair">
        <color indexed="9"/>
      </left>
      <right style="hair">
        <color indexed="9"/>
      </right>
      <top>
        <color indexed="63"/>
      </top>
      <bottom style="hair">
        <color indexed="9"/>
      </bottom>
    </border>
    <border>
      <left style="hair">
        <color indexed="9"/>
      </left>
      <right style="hair">
        <color indexed="9"/>
      </right>
      <top style="hair">
        <color indexed="9"/>
      </top>
      <bottom style="hair">
        <color indexed="9"/>
      </bottom>
    </border>
    <border>
      <left style="medium"/>
      <right style="medium"/>
      <top style="medium"/>
      <bottom>
        <color indexed="63"/>
      </bottom>
    </border>
    <border>
      <left style="medium"/>
      <right style="medium"/>
      <top style="hair"/>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thin"/>
      <right style="thin"/>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style="medium"/>
      <top>
        <color indexed="63"/>
      </top>
      <bottom style="hair"/>
    </border>
    <border>
      <left style="hair"/>
      <right>
        <color indexed="63"/>
      </right>
      <top style="hair"/>
      <bottom style="hair"/>
    </border>
    <border>
      <left style="hair"/>
      <right>
        <color indexed="63"/>
      </right>
      <top style="hair"/>
      <bottom>
        <color indexed="63"/>
      </bottom>
    </border>
    <border>
      <left style="medium"/>
      <right style="medium"/>
      <top style="hair"/>
      <bottom style="medium"/>
    </border>
    <border>
      <left>
        <color indexed="63"/>
      </left>
      <right style="thin"/>
      <top style="medium"/>
      <bottom style="medium"/>
    </border>
    <border>
      <left style="thin"/>
      <right>
        <color indexed="63"/>
      </right>
      <top style="medium"/>
      <bottom style="medium"/>
    </border>
    <border>
      <left>
        <color indexed="63"/>
      </left>
      <right style="medium"/>
      <top style="hair"/>
      <bottom style="hair"/>
    </border>
    <border>
      <left>
        <color indexed="63"/>
      </left>
      <right style="medium"/>
      <top style="hair"/>
      <bottom>
        <color indexed="63"/>
      </bottom>
    </border>
    <border>
      <left style="medium"/>
      <right style="medium"/>
      <top style="hair"/>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color indexed="63"/>
      </right>
      <top>
        <color indexed="63"/>
      </top>
      <bottom style="thin"/>
    </border>
    <border>
      <left style="thin"/>
      <right style="thin"/>
      <top>
        <color indexed="63"/>
      </top>
      <bottom style="thin"/>
    </border>
    <border>
      <left style="thin"/>
      <right style="thin"/>
      <top style="thin"/>
      <bottom style="thin"/>
    </border>
    <border>
      <left style="medium"/>
      <right style="medium"/>
      <top style="thin"/>
      <bottom>
        <color indexed="63"/>
      </bottom>
    </border>
    <border>
      <left style="medium"/>
      <right>
        <color indexed="63"/>
      </right>
      <top style="thin"/>
      <bottom>
        <color indexed="63"/>
      </bottom>
    </border>
    <border>
      <left style="thin"/>
      <right style="thin"/>
      <top style="thin"/>
      <bottom>
        <color indexed="63"/>
      </bottom>
    </border>
    <border>
      <left style="medium"/>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color indexed="63"/>
      </left>
      <right>
        <color indexed="63"/>
      </right>
      <top style="thin"/>
      <bottom style="medium"/>
    </border>
    <border>
      <left style="thin"/>
      <right style="medium"/>
      <top style="thin"/>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style="thin"/>
      <bottom style="medium"/>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medium"/>
      <top style="medium"/>
      <bottom style="thin"/>
    </border>
    <border>
      <left>
        <color indexed="63"/>
      </left>
      <right style="medium"/>
      <top style="thin"/>
      <bottom style="medium"/>
    </border>
    <border>
      <left style="thin"/>
      <right>
        <color indexed="63"/>
      </right>
      <top style="medium"/>
      <bottom>
        <color indexed="63"/>
      </bottom>
    </border>
    <border>
      <left style="medium"/>
      <right style="thin"/>
      <top>
        <color indexed="63"/>
      </top>
      <bottom style="thin"/>
    </border>
    <border>
      <left style="medium"/>
      <right style="thin"/>
      <top style="thin"/>
      <bottom>
        <color indexed="63"/>
      </botto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hair"/>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style="thin"/>
      <right style="medium"/>
      <top>
        <color indexed="63"/>
      </top>
      <bottom style="hair"/>
    </border>
    <border>
      <left>
        <color indexed="63"/>
      </left>
      <right style="medium"/>
      <top style="hair"/>
      <bottom style="mediu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hair">
        <color indexed="9"/>
      </top>
      <bottom>
        <color indexed="63"/>
      </bottom>
    </border>
    <border>
      <left>
        <color indexed="63"/>
      </left>
      <right style="hair">
        <color indexed="9"/>
      </right>
      <top style="hair">
        <color indexed="9"/>
      </top>
      <bottom style="hair">
        <color indexed="9"/>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hair">
        <color indexed="9"/>
      </left>
      <right>
        <color indexed="63"/>
      </right>
      <top style="hair">
        <color indexed="9"/>
      </top>
      <bottom>
        <color indexed="63"/>
      </bottom>
    </border>
    <border>
      <left style="mediumDashed"/>
      <right style="hair">
        <color indexed="9"/>
      </right>
      <top style="mediumDashed"/>
      <bottom style="mediumDashed"/>
    </border>
    <border>
      <left style="hair">
        <color indexed="9"/>
      </left>
      <right style="hair">
        <color indexed="9"/>
      </right>
      <top style="mediumDashed"/>
      <bottom style="mediumDashed"/>
    </border>
    <border>
      <left style="hair">
        <color indexed="9"/>
      </left>
      <right style="mediumDashed"/>
      <top style="mediumDashed"/>
      <bottom style="mediumDashed"/>
    </border>
    <border>
      <left style="mediumDashed"/>
      <right>
        <color indexed="63"/>
      </right>
      <top style="mediumDashed"/>
      <bottom style="mediumDashed"/>
    </border>
    <border>
      <left>
        <color indexed="63"/>
      </left>
      <right style="mediumDashed"/>
      <top style="mediumDashed"/>
      <bottom style="mediumDashed"/>
    </border>
    <border>
      <left>
        <color indexed="63"/>
      </left>
      <right>
        <color indexed="63"/>
      </right>
      <top>
        <color indexed="63"/>
      </top>
      <bottom style="hair">
        <color indexed="9"/>
      </bottom>
    </border>
    <border>
      <left>
        <color indexed="63"/>
      </left>
      <right style="thin"/>
      <top>
        <color indexed="63"/>
      </top>
      <bottom>
        <color indexed="63"/>
      </botto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24">
    <xf numFmtId="0" fontId="0" fillId="0" borderId="0" xfId="0" applyAlignment="1">
      <alignment/>
    </xf>
    <xf numFmtId="0" fontId="1" fillId="0" borderId="0" xfId="58" applyFont="1" applyFill="1">
      <alignment/>
      <protection/>
    </xf>
    <xf numFmtId="0" fontId="1" fillId="0" borderId="0" xfId="58" applyFont="1" applyFill="1" applyAlignment="1">
      <alignment horizontal="left"/>
      <protection/>
    </xf>
    <xf numFmtId="0" fontId="7" fillId="0" borderId="10" xfId="0" applyFont="1" applyBorder="1" applyAlignment="1" applyProtection="1">
      <alignment horizontal="center" vertical="center" wrapText="1"/>
      <protection/>
    </xf>
    <xf numFmtId="0" fontId="8" fillId="0" borderId="11" xfId="0" applyFont="1" applyBorder="1" applyAlignment="1" applyProtection="1">
      <alignment/>
      <protection/>
    </xf>
    <xf numFmtId="0" fontId="8" fillId="0" borderId="12" xfId="0" applyFont="1" applyBorder="1" applyAlignment="1" applyProtection="1">
      <alignment/>
      <protection/>
    </xf>
    <xf numFmtId="0" fontId="8" fillId="0" borderId="0" xfId="0" applyFont="1" applyAlignment="1" applyProtection="1">
      <alignment/>
      <protection/>
    </xf>
    <xf numFmtId="0" fontId="9" fillId="0" borderId="13" xfId="0" applyFont="1" applyBorder="1" applyAlignment="1" applyProtection="1">
      <alignment/>
      <protection/>
    </xf>
    <xf numFmtId="0" fontId="9" fillId="0" borderId="0" xfId="0" applyFont="1" applyBorder="1" applyAlignment="1" applyProtection="1">
      <alignment/>
      <protection/>
    </xf>
    <xf numFmtId="0" fontId="9" fillId="0" borderId="0" xfId="0" applyFont="1" applyAlignment="1" applyProtection="1">
      <alignment/>
      <protection/>
    </xf>
    <xf numFmtId="0" fontId="8" fillId="0" borderId="0" xfId="0" applyFont="1" applyAlignment="1" applyProtection="1">
      <alignment horizontal="right"/>
      <protection/>
    </xf>
    <xf numFmtId="0" fontId="10" fillId="0" borderId="0" xfId="0" applyFont="1" applyBorder="1" applyAlignment="1" applyProtection="1">
      <alignment/>
      <protection/>
    </xf>
    <xf numFmtId="0" fontId="10" fillId="0" borderId="0" xfId="0" applyFont="1" applyBorder="1" applyAlignment="1" applyProtection="1">
      <alignment horizontal="right"/>
      <protection/>
    </xf>
    <xf numFmtId="0" fontId="8" fillId="0" borderId="14" xfId="0" applyFont="1" applyBorder="1" applyAlignment="1" applyProtection="1">
      <alignment/>
      <protection/>
    </xf>
    <xf numFmtId="3" fontId="8" fillId="0" borderId="0" xfId="0" applyNumberFormat="1" applyFont="1" applyAlignment="1" applyProtection="1">
      <alignment/>
      <protection/>
    </xf>
    <xf numFmtId="0" fontId="11" fillId="0" borderId="15" xfId="0" applyFont="1" applyBorder="1" applyAlignment="1" applyProtection="1">
      <alignment horizontal="center"/>
      <protection/>
    </xf>
    <xf numFmtId="0" fontId="12" fillId="0" borderId="14" xfId="0" applyFont="1" applyBorder="1" applyAlignment="1" applyProtection="1">
      <alignment/>
      <protection/>
    </xf>
    <xf numFmtId="0" fontId="12" fillId="0" borderId="0" xfId="0" applyFont="1" applyAlignment="1" applyProtection="1">
      <alignment/>
      <protection/>
    </xf>
    <xf numFmtId="0" fontId="11" fillId="0" borderId="13" xfId="0" applyFont="1" applyBorder="1" applyAlignment="1" applyProtection="1">
      <alignment horizontal="center"/>
      <protection/>
    </xf>
    <xf numFmtId="0" fontId="11" fillId="0" borderId="16" xfId="0" applyFont="1" applyBorder="1" applyAlignment="1" applyProtection="1">
      <alignment horizontal="center"/>
      <protection/>
    </xf>
    <xf numFmtId="0" fontId="12" fillId="0" borderId="12" xfId="0" applyFont="1" applyBorder="1" applyAlignment="1" applyProtection="1">
      <alignment/>
      <protection/>
    </xf>
    <xf numFmtId="0" fontId="9" fillId="0" borderId="12" xfId="0" applyFont="1" applyBorder="1" applyAlignment="1" applyProtection="1">
      <alignment/>
      <protection/>
    </xf>
    <xf numFmtId="0" fontId="9" fillId="0" borderId="14" xfId="0" applyFont="1" applyBorder="1" applyAlignment="1" applyProtection="1">
      <alignment/>
      <protection/>
    </xf>
    <xf numFmtId="0" fontId="17" fillId="0" borderId="0" xfId="0" applyFont="1" applyAlignment="1" applyProtection="1">
      <alignment/>
      <protection/>
    </xf>
    <xf numFmtId="0" fontId="14" fillId="0" borderId="14" xfId="0" applyFont="1" applyBorder="1" applyAlignment="1" applyProtection="1">
      <alignment/>
      <protection/>
    </xf>
    <xf numFmtId="0" fontId="14" fillId="0" borderId="0" xfId="0" applyFont="1" applyAlignment="1" applyProtection="1">
      <alignment/>
      <protection/>
    </xf>
    <xf numFmtId="0" fontId="9" fillId="0" borderId="17" xfId="0" applyFont="1" applyBorder="1" applyAlignment="1" applyProtection="1">
      <alignment/>
      <protection/>
    </xf>
    <xf numFmtId="0" fontId="9" fillId="0" borderId="17" xfId="0" applyFont="1" applyBorder="1" applyAlignment="1" applyProtection="1">
      <alignment horizontal="left"/>
      <protection/>
    </xf>
    <xf numFmtId="3" fontId="9" fillId="0" borderId="17" xfId="0" applyNumberFormat="1" applyFont="1" applyBorder="1" applyAlignment="1" applyProtection="1">
      <alignment/>
      <protection/>
    </xf>
    <xf numFmtId="0" fontId="14" fillId="0" borderId="17" xfId="0" applyFont="1" applyBorder="1" applyAlignment="1" applyProtection="1">
      <alignment/>
      <protection/>
    </xf>
    <xf numFmtId="0" fontId="14" fillId="0" borderId="12" xfId="0" applyFont="1" applyBorder="1" applyAlignment="1" applyProtection="1">
      <alignment/>
      <protection/>
    </xf>
    <xf numFmtId="0" fontId="9" fillId="0" borderId="18" xfId="0" applyFont="1" applyBorder="1" applyAlignment="1" applyProtection="1">
      <alignment horizontal="left"/>
      <protection/>
    </xf>
    <xf numFmtId="0" fontId="9" fillId="0" borderId="18" xfId="0" applyFont="1" applyBorder="1" applyAlignment="1" applyProtection="1">
      <alignment horizontal="left"/>
      <protection locked="0"/>
    </xf>
    <xf numFmtId="0" fontId="9" fillId="0" borderId="18" xfId="0" applyFont="1" applyBorder="1" applyAlignment="1" applyProtection="1">
      <alignment horizontal="right"/>
      <protection locked="0"/>
    </xf>
    <xf numFmtId="3" fontId="14" fillId="0" borderId="18" xfId="0" applyNumberFormat="1" applyFont="1" applyBorder="1" applyAlignment="1" applyProtection="1">
      <alignment/>
      <protection/>
    </xf>
    <xf numFmtId="0" fontId="14" fillId="0" borderId="13" xfId="0" applyFont="1" applyBorder="1" applyAlignment="1" applyProtection="1">
      <alignment horizontal="center"/>
      <protection locked="0"/>
    </xf>
    <xf numFmtId="0" fontId="14" fillId="0" borderId="18" xfId="0" applyFont="1" applyBorder="1" applyAlignment="1" applyProtection="1">
      <alignment/>
      <protection/>
    </xf>
    <xf numFmtId="0" fontId="9" fillId="0" borderId="18" xfId="0" applyFont="1" applyBorder="1" applyAlignment="1" applyProtection="1">
      <alignment horizontal="right"/>
      <protection/>
    </xf>
    <xf numFmtId="0" fontId="14" fillId="0" borderId="18" xfId="0" applyFont="1" applyBorder="1" applyAlignment="1" applyProtection="1">
      <alignment horizontal="left" wrapText="1"/>
      <protection/>
    </xf>
    <xf numFmtId="0" fontId="14" fillId="0" borderId="18" xfId="0" applyFont="1" applyBorder="1" applyAlignment="1" applyProtection="1">
      <alignment horizontal="right"/>
      <protection/>
    </xf>
    <xf numFmtId="0" fontId="14" fillId="0" borderId="13" xfId="0" applyFont="1" applyBorder="1" applyAlignment="1" applyProtection="1">
      <alignment/>
      <protection/>
    </xf>
    <xf numFmtId="0" fontId="9" fillId="0" borderId="18" xfId="0" applyFont="1" applyBorder="1" applyAlignment="1" applyProtection="1">
      <alignment/>
      <protection/>
    </xf>
    <xf numFmtId="3" fontId="9" fillId="0" borderId="18" xfId="0" applyNumberFormat="1" applyFont="1" applyBorder="1" applyAlignment="1" applyProtection="1">
      <alignment/>
      <protection/>
    </xf>
    <xf numFmtId="0" fontId="9" fillId="0" borderId="18"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right"/>
      <protection/>
    </xf>
    <xf numFmtId="3" fontId="9" fillId="0" borderId="0" xfId="0" applyNumberFormat="1" applyFont="1" applyBorder="1" applyAlignment="1" applyProtection="1">
      <alignment/>
      <protection/>
    </xf>
    <xf numFmtId="0" fontId="8" fillId="0" borderId="0" xfId="0" applyFont="1" applyAlignment="1" applyProtection="1">
      <alignment wrapText="1"/>
      <protection/>
    </xf>
    <xf numFmtId="0" fontId="18" fillId="0" borderId="14" xfId="0" applyFont="1" applyBorder="1" applyAlignment="1" applyProtection="1">
      <alignment horizontal="center" vertical="center" wrapText="1"/>
      <protection/>
    </xf>
    <xf numFmtId="0" fontId="18" fillId="0" borderId="0" xfId="0" applyFont="1" applyAlignment="1" applyProtection="1">
      <alignment horizontal="center" vertical="center" wrapText="1"/>
      <protection/>
    </xf>
    <xf numFmtId="0" fontId="18" fillId="0" borderId="14" xfId="0" applyFont="1" applyBorder="1" applyAlignment="1" applyProtection="1">
      <alignment horizontal="center" vertical="center"/>
      <protection/>
    </xf>
    <xf numFmtId="0" fontId="18" fillId="0" borderId="0" xfId="0" applyFont="1" applyAlignment="1" applyProtection="1">
      <alignment horizontal="center" vertical="center"/>
      <protection/>
    </xf>
    <xf numFmtId="0" fontId="17" fillId="0" borderId="12" xfId="0" applyFont="1" applyBorder="1" applyAlignment="1" applyProtection="1">
      <alignment/>
      <protection/>
    </xf>
    <xf numFmtId="0" fontId="11" fillId="0" borderId="0" xfId="0" applyFont="1" applyAlignment="1">
      <alignment/>
    </xf>
    <xf numFmtId="0" fontId="7" fillId="32" borderId="19" xfId="0" applyFont="1" applyFill="1" applyBorder="1" applyAlignment="1">
      <alignment horizontal="center" vertical="center" wrapText="1"/>
    </xf>
    <xf numFmtId="0" fontId="20" fillId="0" borderId="0" xfId="58" applyFont="1" applyFill="1" applyAlignment="1">
      <alignment horizontal="center"/>
      <protection/>
    </xf>
    <xf numFmtId="3" fontId="1" fillId="0" borderId="0" xfId="58" applyNumberFormat="1" applyFont="1" applyFill="1" applyAlignment="1">
      <alignment horizontal="center" vertical="center"/>
      <protection/>
    </xf>
    <xf numFmtId="0" fontId="0" fillId="0" borderId="0" xfId="0" applyFont="1" applyAlignment="1">
      <alignment/>
    </xf>
    <xf numFmtId="0" fontId="20" fillId="0" borderId="0" xfId="58" applyFont="1" applyFill="1" applyAlignment="1">
      <alignment horizontal="left"/>
      <protection/>
    </xf>
    <xf numFmtId="0" fontId="8" fillId="33" borderId="20" xfId="60" applyFont="1" applyFill="1" applyBorder="1" applyAlignment="1" applyProtection="1">
      <alignment horizontal="center" wrapText="1"/>
      <protection locked="0"/>
    </xf>
    <xf numFmtId="3" fontId="14" fillId="33" borderId="21" xfId="0" applyNumberFormat="1" applyFont="1" applyFill="1" applyBorder="1" applyAlignment="1" applyProtection="1">
      <alignment horizontal="center"/>
      <protection locked="0"/>
    </xf>
    <xf numFmtId="3" fontId="14" fillId="33" borderId="22" xfId="0" applyNumberFormat="1" applyFont="1" applyFill="1" applyBorder="1" applyAlignment="1" applyProtection="1">
      <alignment horizontal="center"/>
      <protection locked="0"/>
    </xf>
    <xf numFmtId="3" fontId="14" fillId="33" borderId="23" xfId="0" applyNumberFormat="1" applyFont="1" applyFill="1" applyBorder="1" applyAlignment="1" applyProtection="1">
      <alignment horizontal="center"/>
      <protection locked="0"/>
    </xf>
    <xf numFmtId="3" fontId="14" fillId="33" borderId="24" xfId="0" applyNumberFormat="1" applyFont="1" applyFill="1" applyBorder="1" applyAlignment="1" applyProtection="1">
      <alignment horizontal="center"/>
      <protection locked="0"/>
    </xf>
    <xf numFmtId="3" fontId="14" fillId="33" borderId="25" xfId="0" applyNumberFormat="1" applyFont="1" applyFill="1" applyBorder="1" applyAlignment="1" applyProtection="1">
      <alignment horizontal="center"/>
      <protection locked="0"/>
    </xf>
    <xf numFmtId="3" fontId="14" fillId="33" borderId="26" xfId="0" applyNumberFormat="1" applyFont="1" applyFill="1" applyBorder="1" applyAlignment="1" applyProtection="1">
      <alignment horizontal="center"/>
      <protection locked="0"/>
    </xf>
    <xf numFmtId="0" fontId="14" fillId="0" borderId="27" xfId="0" applyFont="1" applyFill="1" applyBorder="1" applyAlignment="1" applyProtection="1">
      <alignment wrapText="1"/>
      <protection/>
    </xf>
    <xf numFmtId="0" fontId="13" fillId="0" borderId="28" xfId="0" applyFont="1" applyBorder="1" applyAlignment="1" applyProtection="1">
      <alignment horizontal="center" vertical="center" wrapText="1"/>
      <protection/>
    </xf>
    <xf numFmtId="0" fontId="13" fillId="0" borderId="29" xfId="0" applyFont="1" applyBorder="1" applyAlignment="1" applyProtection="1">
      <alignment horizontal="center" vertical="center" wrapText="1"/>
      <protection/>
    </xf>
    <xf numFmtId="3" fontId="13" fillId="0" borderId="30" xfId="0" applyNumberFormat="1" applyFont="1" applyBorder="1" applyAlignment="1" applyProtection="1">
      <alignment horizontal="center" vertical="center"/>
      <protection/>
    </xf>
    <xf numFmtId="0" fontId="13" fillId="0" borderId="27" xfId="0" applyFont="1" applyBorder="1" applyAlignment="1" applyProtection="1">
      <alignment horizontal="center" vertical="center"/>
      <protection/>
    </xf>
    <xf numFmtId="0" fontId="13" fillId="0" borderId="31" xfId="0" applyFont="1" applyBorder="1" applyAlignment="1" applyProtection="1">
      <alignment horizontal="center" vertical="center"/>
      <protection/>
    </xf>
    <xf numFmtId="0" fontId="13" fillId="0" borderId="29" xfId="0" applyFont="1" applyBorder="1" applyAlignment="1" applyProtection="1">
      <alignment horizontal="center" vertical="center"/>
      <protection/>
    </xf>
    <xf numFmtId="0" fontId="13" fillId="34" borderId="32" xfId="0" applyFont="1"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0" xfId="0" applyFont="1" applyAlignment="1" applyProtection="1">
      <alignment horizontal="center" vertical="center"/>
      <protection/>
    </xf>
    <xf numFmtId="3" fontId="13" fillId="0" borderId="33" xfId="0" applyNumberFormat="1" applyFont="1" applyBorder="1" applyAlignment="1" applyProtection="1">
      <alignment horizontal="center" vertical="center"/>
      <protection/>
    </xf>
    <xf numFmtId="3" fontId="14" fillId="0" borderId="34" xfId="0" applyNumberFormat="1" applyFont="1" applyBorder="1" applyAlignment="1" applyProtection="1">
      <alignment horizontal="center"/>
      <protection/>
    </xf>
    <xf numFmtId="0" fontId="16" fillId="0" borderId="35" xfId="0" applyFont="1" applyBorder="1" applyAlignment="1" applyProtection="1">
      <alignment vertical="center" wrapText="1"/>
      <protection/>
    </xf>
    <xf numFmtId="0" fontId="14" fillId="0" borderId="36" xfId="0" applyFont="1" applyBorder="1" applyAlignment="1" applyProtection="1">
      <alignment horizontal="center" wrapText="1"/>
      <protection/>
    </xf>
    <xf numFmtId="0" fontId="14" fillId="0" borderId="37" xfId="0" applyFont="1" applyBorder="1" applyAlignment="1" applyProtection="1">
      <alignment horizontal="center" wrapText="1"/>
      <protection/>
    </xf>
    <xf numFmtId="0" fontId="14" fillId="0" borderId="30" xfId="0" applyFont="1" applyFill="1" applyBorder="1" applyAlignment="1" applyProtection="1">
      <alignment horizontal="center" wrapText="1"/>
      <protection/>
    </xf>
    <xf numFmtId="0" fontId="9" fillId="0" borderId="17" xfId="0" applyFont="1" applyBorder="1" applyAlignment="1" applyProtection="1">
      <alignment horizontal="center"/>
      <protection/>
    </xf>
    <xf numFmtId="0" fontId="9" fillId="0" borderId="18" xfId="0" applyFont="1" applyBorder="1" applyAlignment="1" applyProtection="1">
      <alignment horizontal="center"/>
      <protection/>
    </xf>
    <xf numFmtId="0" fontId="14" fillId="0" borderId="18" xfId="0" applyFont="1" applyBorder="1" applyAlignment="1" applyProtection="1">
      <alignment horizontal="center" wrapText="1"/>
      <protection/>
    </xf>
    <xf numFmtId="0" fontId="15" fillId="0" borderId="18" xfId="0" applyFont="1" applyBorder="1" applyAlignment="1" applyProtection="1">
      <alignment horizontal="center"/>
      <protection/>
    </xf>
    <xf numFmtId="0" fontId="14" fillId="0" borderId="18" xfId="0" applyFont="1" applyBorder="1" applyAlignment="1" applyProtection="1">
      <alignment horizontal="center"/>
      <protection/>
    </xf>
    <xf numFmtId="0" fontId="9" fillId="0" borderId="0" xfId="0" applyFont="1" applyBorder="1" applyAlignment="1" applyProtection="1">
      <alignment horizontal="center"/>
      <protection/>
    </xf>
    <xf numFmtId="0" fontId="8" fillId="0" borderId="0" xfId="0" applyFont="1" applyAlignment="1" applyProtection="1">
      <alignment horizontal="center" wrapText="1"/>
      <protection/>
    </xf>
    <xf numFmtId="0" fontId="8" fillId="33" borderId="38" xfId="60" applyFont="1" applyFill="1" applyBorder="1" applyAlignment="1">
      <alignment horizontal="center" wrapText="1"/>
      <protection/>
    </xf>
    <xf numFmtId="0" fontId="13" fillId="0" borderId="0" xfId="0" applyFont="1" applyBorder="1" applyAlignment="1" applyProtection="1">
      <alignment horizontal="left"/>
      <protection/>
    </xf>
    <xf numFmtId="0" fontId="9" fillId="0" borderId="13" xfId="0" applyFont="1" applyBorder="1" applyAlignment="1" applyProtection="1">
      <alignment horizontal="left" vertical="center"/>
      <protection/>
    </xf>
    <xf numFmtId="0" fontId="14" fillId="0" borderId="13" xfId="0" applyFont="1" applyBorder="1" applyAlignment="1" applyProtection="1">
      <alignment horizontal="left"/>
      <protection locked="0"/>
    </xf>
    <xf numFmtId="0" fontId="15" fillId="0" borderId="39" xfId="0" applyFont="1" applyBorder="1" applyAlignment="1" applyProtection="1">
      <alignment/>
      <protection/>
    </xf>
    <xf numFmtId="0" fontId="15" fillId="0" borderId="27" xfId="0" applyFont="1" applyBorder="1" applyAlignment="1" applyProtection="1">
      <alignment/>
      <protection/>
    </xf>
    <xf numFmtId="0" fontId="15" fillId="0" borderId="40" xfId="0" applyFont="1" applyBorder="1" applyAlignment="1" applyProtection="1">
      <alignment/>
      <protection/>
    </xf>
    <xf numFmtId="3" fontId="15" fillId="0" borderId="29" xfId="0" applyNumberFormat="1" applyFont="1" applyBorder="1" applyAlignment="1" applyProtection="1">
      <alignment/>
      <protection/>
    </xf>
    <xf numFmtId="3" fontId="15" fillId="0" borderId="32" xfId="0" applyNumberFormat="1" applyFont="1" applyBorder="1" applyAlignment="1" applyProtection="1">
      <alignment/>
      <protection/>
    </xf>
    <xf numFmtId="3" fontId="15" fillId="34" borderId="41" xfId="0" applyNumberFormat="1" applyFont="1" applyFill="1" applyBorder="1" applyAlignment="1" applyProtection="1">
      <alignment/>
      <protection/>
    </xf>
    <xf numFmtId="3" fontId="7" fillId="34" borderId="41" xfId="0" applyNumberFormat="1" applyFont="1" applyFill="1" applyBorder="1" applyAlignment="1" applyProtection="1">
      <alignment/>
      <protection/>
    </xf>
    <xf numFmtId="3" fontId="7" fillId="34" borderId="42" xfId="0" applyNumberFormat="1" applyFont="1" applyFill="1" applyBorder="1" applyAlignment="1" applyProtection="1">
      <alignment/>
      <protection/>
    </xf>
    <xf numFmtId="3" fontId="15" fillId="0" borderId="20" xfId="0" applyNumberFormat="1" applyFont="1" applyBorder="1" applyAlignment="1" applyProtection="1">
      <alignment horizontal="center"/>
      <protection/>
    </xf>
    <xf numFmtId="3" fontId="7" fillId="0" borderId="20" xfId="0" applyNumberFormat="1" applyFont="1" applyBorder="1" applyAlignment="1" applyProtection="1">
      <alignment horizontal="center"/>
      <protection/>
    </xf>
    <xf numFmtId="3" fontId="7" fillId="0" borderId="43" xfId="0" applyNumberFormat="1" applyFont="1" applyBorder="1" applyAlignment="1" applyProtection="1">
      <alignment horizontal="center"/>
      <protection/>
    </xf>
    <xf numFmtId="0" fontId="18" fillId="35" borderId="44" xfId="0" applyFont="1" applyFill="1" applyBorder="1" applyAlignment="1" applyProtection="1">
      <alignment horizontal="center" vertical="center" wrapText="1"/>
      <protection/>
    </xf>
    <xf numFmtId="0" fontId="18" fillId="35" borderId="45" xfId="0" applyFont="1" applyFill="1" applyBorder="1" applyAlignment="1" applyProtection="1">
      <alignment horizontal="center" vertical="center" wrapText="1"/>
      <protection/>
    </xf>
    <xf numFmtId="0" fontId="18" fillId="35" borderId="46" xfId="0" applyFont="1" applyFill="1" applyBorder="1" applyAlignment="1" applyProtection="1">
      <alignment horizontal="center" vertical="center" wrapText="1"/>
      <protection/>
    </xf>
    <xf numFmtId="0" fontId="18" fillId="35" borderId="47" xfId="0" applyFont="1" applyFill="1" applyBorder="1" applyAlignment="1" applyProtection="1">
      <alignment horizontal="center" vertical="center"/>
      <protection/>
    </xf>
    <xf numFmtId="0" fontId="7" fillId="32" borderId="28" xfId="0" applyFont="1" applyFill="1" applyBorder="1" applyAlignment="1">
      <alignment horizontal="center" vertical="center" wrapText="1"/>
    </xf>
    <xf numFmtId="0" fontId="7" fillId="32" borderId="48" xfId="0" applyFont="1" applyFill="1" applyBorder="1" applyAlignment="1">
      <alignment horizontal="center" vertical="center" wrapText="1"/>
    </xf>
    <xf numFmtId="0" fontId="7" fillId="0" borderId="0" xfId="58" applyFont="1" applyFill="1">
      <alignment/>
      <protection/>
    </xf>
    <xf numFmtId="0" fontId="9" fillId="0" borderId="0" xfId="58" applyFont="1" applyFill="1" applyAlignment="1" applyProtection="1">
      <alignment horizontal="left"/>
      <protection locked="0"/>
    </xf>
    <xf numFmtId="0" fontId="9" fillId="0" borderId="0" xfId="58" applyFont="1" applyFill="1">
      <alignment/>
      <protection/>
    </xf>
    <xf numFmtId="0" fontId="9" fillId="0" borderId="0" xfId="58" applyFont="1" applyFill="1" applyAlignment="1">
      <alignment horizontal="left"/>
      <protection/>
    </xf>
    <xf numFmtId="0" fontId="7" fillId="0" borderId="0" xfId="58" applyFont="1" applyFill="1" applyAlignment="1">
      <alignment horizontal="center"/>
      <protection/>
    </xf>
    <xf numFmtId="0" fontId="24" fillId="0" borderId="49" xfId="0" applyFont="1" applyFill="1" applyBorder="1" applyAlignment="1">
      <alignment horizontal="left" vertical="center"/>
    </xf>
    <xf numFmtId="0" fontId="24" fillId="0" borderId="49" xfId="0" applyFont="1" applyFill="1" applyBorder="1" applyAlignment="1" applyProtection="1">
      <alignment horizontal="left" vertical="center"/>
      <protection locked="0"/>
    </xf>
    <xf numFmtId="3" fontId="7" fillId="32" borderId="19" xfId="0" applyNumberFormat="1" applyFont="1" applyFill="1" applyBorder="1" applyAlignment="1">
      <alignment horizontal="center" vertical="center" wrapText="1"/>
    </xf>
    <xf numFmtId="0" fontId="22" fillId="0" borderId="50" xfId="60" applyFont="1" applyFill="1" applyBorder="1" applyAlignment="1">
      <alignment horizontal="center" wrapText="1"/>
      <protection/>
    </xf>
    <xf numFmtId="0" fontId="22" fillId="0" borderId="51" xfId="60" applyFont="1" applyFill="1" applyBorder="1" applyAlignment="1">
      <alignment horizontal="center" wrapText="1"/>
      <protection/>
    </xf>
    <xf numFmtId="0" fontId="22" fillId="0" borderId="52" xfId="60" applyFont="1" applyFill="1" applyBorder="1" applyAlignment="1">
      <alignment horizontal="center" wrapText="1"/>
      <protection/>
    </xf>
    <xf numFmtId="0" fontId="9" fillId="33" borderId="0" xfId="58" applyFont="1" applyFill="1" applyAlignment="1" applyProtection="1">
      <alignment horizontal="left"/>
      <protection locked="0"/>
    </xf>
    <xf numFmtId="3" fontId="9" fillId="0" borderId="0" xfId="58" applyNumberFormat="1" applyFont="1" applyFill="1" applyAlignment="1">
      <alignment horizontal="center" vertical="center"/>
      <protection/>
    </xf>
    <xf numFmtId="0" fontId="24" fillId="0" borderId="49" xfId="0" applyFont="1" applyFill="1" applyBorder="1" applyAlignment="1">
      <alignment horizontal="center" vertical="center"/>
    </xf>
    <xf numFmtId="0" fontId="8" fillId="13" borderId="19" xfId="61" applyFont="1" applyFill="1" applyBorder="1" applyAlignment="1">
      <alignment horizontal="center" vertical="center" wrapText="1"/>
      <protection/>
    </xf>
    <xf numFmtId="0" fontId="13" fillId="13" borderId="19" xfId="61" applyNumberFormat="1" applyFont="1" applyFill="1" applyBorder="1" applyAlignment="1" applyProtection="1">
      <alignment horizontal="left" vertical="center"/>
      <protection/>
    </xf>
    <xf numFmtId="3" fontId="8" fillId="13" borderId="19" xfId="61" applyNumberFormat="1" applyFont="1" applyFill="1" applyBorder="1" applyAlignment="1">
      <alignment horizontal="right" vertical="center"/>
      <protection/>
    </xf>
    <xf numFmtId="3" fontId="14" fillId="13" borderId="19" xfId="61" applyNumberFormat="1" applyFont="1" applyFill="1" applyBorder="1" applyAlignment="1">
      <alignment horizontal="center" vertical="center"/>
      <protection/>
    </xf>
    <xf numFmtId="0" fontId="14" fillId="13" borderId="32" xfId="59" applyFont="1" applyFill="1" applyBorder="1" applyAlignment="1">
      <alignment horizontal="center"/>
      <protection/>
    </xf>
    <xf numFmtId="0" fontId="8" fillId="0" borderId="53" xfId="61" applyFont="1" applyFill="1" applyBorder="1" applyAlignment="1">
      <alignment horizontal="center" vertical="center" wrapText="1"/>
      <protection/>
    </xf>
    <xf numFmtId="0" fontId="8" fillId="0" borderId="54" xfId="61" applyFont="1" applyFill="1" applyBorder="1" applyAlignment="1">
      <alignment horizontal="center" vertical="center" wrapText="1"/>
      <protection/>
    </xf>
    <xf numFmtId="0" fontId="8" fillId="0" borderId="55" xfId="61" applyFont="1" applyFill="1" applyBorder="1" applyAlignment="1">
      <alignment horizontal="center" vertical="center" wrapText="1"/>
      <protection/>
    </xf>
    <xf numFmtId="0" fontId="17" fillId="0" borderId="53" xfId="61" applyNumberFormat="1" applyFont="1" applyFill="1" applyBorder="1" applyAlignment="1" applyProtection="1">
      <alignment vertical="top" wrapText="1"/>
      <protection/>
    </xf>
    <xf numFmtId="3" fontId="8" fillId="0" borderId="53" xfId="61" applyNumberFormat="1" applyFont="1" applyFill="1" applyBorder="1" applyAlignment="1">
      <alignment horizontal="right" vertical="center"/>
      <protection/>
    </xf>
    <xf numFmtId="3" fontId="14" fillId="0" borderId="56" xfId="61" applyNumberFormat="1" applyFont="1" applyFill="1" applyBorder="1" applyAlignment="1">
      <alignment horizontal="center" vertical="center"/>
      <protection/>
    </xf>
    <xf numFmtId="0" fontId="17" fillId="0" borderId="54" xfId="61" applyNumberFormat="1" applyFont="1" applyFill="1" applyBorder="1" applyAlignment="1" applyProtection="1">
      <alignment vertical="top" wrapText="1"/>
      <protection/>
    </xf>
    <xf numFmtId="3" fontId="8" fillId="0" borderId="54" xfId="61" applyNumberFormat="1" applyFont="1" applyFill="1" applyBorder="1" applyAlignment="1">
      <alignment horizontal="right" vertical="center"/>
      <protection/>
    </xf>
    <xf numFmtId="3" fontId="14" fillId="0" borderId="57" xfId="61" applyNumberFormat="1" applyFont="1" applyFill="1" applyBorder="1" applyAlignment="1">
      <alignment horizontal="center" vertical="center"/>
      <protection/>
    </xf>
    <xf numFmtId="0" fontId="17" fillId="0" borderId="55" xfId="61" applyNumberFormat="1" applyFont="1" applyFill="1" applyBorder="1" applyAlignment="1" applyProtection="1">
      <alignment vertical="top" wrapText="1"/>
      <protection/>
    </xf>
    <xf numFmtId="3" fontId="8" fillId="0" borderId="55" xfId="61" applyNumberFormat="1" applyFont="1" applyFill="1" applyBorder="1" applyAlignment="1">
      <alignment horizontal="right" vertical="center"/>
      <protection/>
    </xf>
    <xf numFmtId="3" fontId="14" fillId="0" borderId="58" xfId="61" applyNumberFormat="1" applyFont="1" applyFill="1" applyBorder="1" applyAlignment="1">
      <alignment horizontal="center" vertical="center"/>
      <protection/>
    </xf>
    <xf numFmtId="0" fontId="8" fillId="36" borderId="29" xfId="61" applyFont="1" applyFill="1" applyBorder="1" applyAlignment="1">
      <alignment horizontal="center" vertical="center" wrapText="1"/>
      <protection/>
    </xf>
    <xf numFmtId="0" fontId="15" fillId="36" borderId="29" xfId="59" applyFont="1" applyFill="1" applyBorder="1" applyAlignment="1">
      <alignment vertical="center" wrapText="1"/>
      <protection/>
    </xf>
    <xf numFmtId="0" fontId="17" fillId="37" borderId="29" xfId="59" applyFont="1" applyFill="1" applyBorder="1" applyAlignment="1">
      <alignment vertical="top" wrapText="1"/>
      <protection/>
    </xf>
    <xf numFmtId="3" fontId="14" fillId="37" borderId="29" xfId="61" applyNumberFormat="1" applyFont="1" applyFill="1" applyBorder="1" applyAlignment="1">
      <alignment horizontal="center" vertical="center"/>
      <protection/>
    </xf>
    <xf numFmtId="0" fontId="14" fillId="37" borderId="29" xfId="59" applyFont="1" applyFill="1" applyBorder="1" applyAlignment="1">
      <alignment horizontal="center"/>
      <protection/>
    </xf>
    <xf numFmtId="0" fontId="8" fillId="0" borderId="59" xfId="61" applyFont="1" applyFill="1" applyBorder="1" applyAlignment="1">
      <alignment horizontal="center" vertical="center" wrapText="1"/>
      <protection/>
    </xf>
    <xf numFmtId="0" fontId="17" fillId="0" borderId="59" xfId="59" applyFont="1" applyFill="1" applyBorder="1" applyAlignment="1">
      <alignment vertical="top" wrapText="1"/>
      <protection/>
    </xf>
    <xf numFmtId="3" fontId="8" fillId="0" borderId="60" xfId="61" applyNumberFormat="1" applyFont="1" applyFill="1" applyBorder="1" applyAlignment="1">
      <alignment horizontal="right" vertical="center"/>
      <protection/>
    </xf>
    <xf numFmtId="0" fontId="14" fillId="0" borderId="59" xfId="61" applyFont="1" applyFill="1" applyBorder="1" applyAlignment="1">
      <alignment horizontal="center" vertical="center"/>
      <protection/>
    </xf>
    <xf numFmtId="0" fontId="14" fillId="0" borderId="61" xfId="59" applyFont="1" applyFill="1" applyBorder="1" applyAlignment="1">
      <alignment horizontal="center"/>
      <protection/>
    </xf>
    <xf numFmtId="0" fontId="8" fillId="0" borderId="57" xfId="61" applyFont="1" applyFill="1" applyBorder="1" applyAlignment="1">
      <alignment horizontal="center" vertical="center" wrapText="1"/>
      <protection/>
    </xf>
    <xf numFmtId="0" fontId="17" fillId="0" borderId="57" xfId="59" applyFont="1" applyFill="1" applyBorder="1" applyAlignment="1">
      <alignment vertical="top" wrapText="1"/>
      <protection/>
    </xf>
    <xf numFmtId="0" fontId="14" fillId="0" borderId="62" xfId="59" applyFont="1" applyFill="1" applyBorder="1" applyAlignment="1">
      <alignment horizontal="center"/>
      <protection/>
    </xf>
    <xf numFmtId="0" fontId="17" fillId="0" borderId="63" xfId="59" applyFont="1" applyFill="1" applyBorder="1" applyAlignment="1">
      <alignment vertical="top" wrapText="1"/>
      <protection/>
    </xf>
    <xf numFmtId="3" fontId="8" fillId="0" borderId="64" xfId="61" applyNumberFormat="1" applyFont="1" applyFill="1" applyBorder="1" applyAlignment="1">
      <alignment horizontal="right" vertical="center"/>
      <protection/>
    </xf>
    <xf numFmtId="0" fontId="8" fillId="0" borderId="63" xfId="61" applyFont="1" applyFill="1" applyBorder="1" applyAlignment="1">
      <alignment horizontal="center" vertical="center" wrapText="1"/>
      <protection/>
    </xf>
    <xf numFmtId="0" fontId="14" fillId="0" borderId="65" xfId="59" applyFont="1" applyFill="1" applyBorder="1" applyAlignment="1">
      <alignment horizontal="center"/>
      <protection/>
    </xf>
    <xf numFmtId="0" fontId="7" fillId="36" borderId="29" xfId="61" applyFont="1" applyFill="1" applyBorder="1" applyAlignment="1">
      <alignment horizontal="center" vertical="center" wrapText="1"/>
      <protection/>
    </xf>
    <xf numFmtId="3" fontId="8" fillId="37" borderId="29" xfId="61" applyNumberFormat="1" applyFont="1" applyFill="1" applyBorder="1" applyAlignment="1">
      <alignment horizontal="right" vertical="center"/>
      <protection/>
    </xf>
    <xf numFmtId="0" fontId="14" fillId="37" borderId="29" xfId="59" applyFont="1" applyFill="1" applyBorder="1">
      <alignment/>
      <protection/>
    </xf>
    <xf numFmtId="0" fontId="10" fillId="0" borderId="47" xfId="61" applyFont="1" applyFill="1" applyBorder="1" applyAlignment="1">
      <alignment horizontal="center" vertical="center" wrapText="1"/>
      <protection/>
    </xf>
    <xf numFmtId="0" fontId="17" fillId="0" borderId="47" xfId="61" applyFont="1" applyFill="1" applyBorder="1" applyAlignment="1">
      <alignment vertical="center" wrapText="1"/>
      <protection/>
    </xf>
    <xf numFmtId="3" fontId="8" fillId="0" borderId="47" xfId="61" applyNumberFormat="1" applyFont="1" applyFill="1" applyBorder="1" applyAlignment="1">
      <alignment horizontal="right" vertical="center"/>
      <protection/>
    </xf>
    <xf numFmtId="0" fontId="44" fillId="0" borderId="61" xfId="59" applyFont="1" applyFill="1" applyBorder="1" applyAlignment="1">
      <alignment horizontal="center" vertical="center"/>
      <protection/>
    </xf>
    <xf numFmtId="0" fontId="8" fillId="0" borderId="56" xfId="61" applyFont="1" applyFill="1" applyBorder="1" applyAlignment="1">
      <alignment horizontal="center" vertical="center" wrapText="1"/>
      <protection/>
    </xf>
    <xf numFmtId="0" fontId="17" fillId="0" borderId="56" xfId="61" applyFont="1" applyFill="1" applyBorder="1" applyAlignment="1">
      <alignment vertical="center" wrapText="1"/>
      <protection/>
    </xf>
    <xf numFmtId="3" fontId="8" fillId="0" borderId="56" xfId="61" applyNumberFormat="1" applyFont="1" applyFill="1" applyBorder="1" applyAlignment="1">
      <alignment horizontal="right" vertical="center"/>
      <protection/>
    </xf>
    <xf numFmtId="0" fontId="44" fillId="0" borderId="62" xfId="59" applyFont="1" applyFill="1" applyBorder="1" applyAlignment="1">
      <alignment vertical="center"/>
      <protection/>
    </xf>
    <xf numFmtId="0" fontId="12" fillId="0" borderId="59" xfId="61" applyFont="1" applyFill="1" applyBorder="1" applyAlignment="1">
      <alignment horizontal="center" wrapText="1"/>
      <protection/>
    </xf>
    <xf numFmtId="0" fontId="17" fillId="0" borderId="59" xfId="61" applyFont="1" applyFill="1" applyBorder="1" applyAlignment="1">
      <alignment vertical="center" wrapText="1"/>
      <protection/>
    </xf>
    <xf numFmtId="3" fontId="8" fillId="0" borderId="59" xfId="61" applyNumberFormat="1" applyFont="1" applyFill="1" applyBorder="1" applyAlignment="1">
      <alignment horizontal="right" vertical="center"/>
      <protection/>
    </xf>
    <xf numFmtId="0" fontId="14" fillId="0" borderId="62" xfId="59" applyFont="1" applyFill="1" applyBorder="1" applyAlignment="1">
      <alignment vertical="center"/>
      <protection/>
    </xf>
    <xf numFmtId="0" fontId="17" fillId="0" borderId="59" xfId="61" applyFont="1" applyFill="1" applyBorder="1" applyAlignment="1">
      <alignment vertical="top" wrapText="1"/>
      <protection/>
    </xf>
    <xf numFmtId="0" fontId="8" fillId="0" borderId="66" xfId="61" applyFont="1" applyFill="1" applyBorder="1" applyAlignment="1">
      <alignment horizontal="center" vertical="center" wrapText="1"/>
      <protection/>
    </xf>
    <xf numFmtId="0" fontId="17" fillId="0" borderId="66" xfId="61" applyFont="1" applyFill="1" applyBorder="1" applyAlignment="1">
      <alignment vertical="top" wrapText="1"/>
      <protection/>
    </xf>
    <xf numFmtId="3" fontId="8" fillId="0" borderId="66" xfId="61" applyNumberFormat="1" applyFont="1" applyFill="1" applyBorder="1" applyAlignment="1">
      <alignment horizontal="right" vertical="center"/>
      <protection/>
    </xf>
    <xf numFmtId="0" fontId="7" fillId="36" borderId="29" xfId="61" applyFont="1" applyFill="1" applyBorder="1" applyAlignment="1">
      <alignment vertical="center" wrapText="1"/>
      <protection/>
    </xf>
    <xf numFmtId="0" fontId="14" fillId="37" borderId="29" xfId="61" applyFont="1" applyFill="1" applyBorder="1" applyAlignment="1">
      <alignment horizontal="center" vertical="center"/>
      <protection/>
    </xf>
    <xf numFmtId="0" fontId="8" fillId="38" borderId="66" xfId="61" applyFont="1" applyFill="1" applyBorder="1" applyAlignment="1">
      <alignment horizontal="center" vertical="center" wrapText="1"/>
      <protection/>
    </xf>
    <xf numFmtId="0" fontId="17" fillId="0" borderId="57" xfId="61" applyFont="1" applyFill="1" applyBorder="1" applyAlignment="1">
      <alignment vertical="top" wrapText="1"/>
      <protection/>
    </xf>
    <xf numFmtId="3" fontId="8" fillId="0" borderId="57" xfId="61" applyNumberFormat="1" applyFont="1" applyFill="1" applyBorder="1" applyAlignment="1">
      <alignment horizontal="right" vertical="center"/>
      <protection/>
    </xf>
    <xf numFmtId="0" fontId="17" fillId="0" borderId="63" xfId="61" applyFont="1" applyFill="1" applyBorder="1" applyAlignment="1">
      <alignment vertical="top" wrapText="1"/>
      <protection/>
    </xf>
    <xf numFmtId="3" fontId="8" fillId="0" borderId="63" xfId="61" applyNumberFormat="1" applyFont="1" applyFill="1" applyBorder="1" applyAlignment="1">
      <alignment horizontal="right" vertical="center"/>
      <protection/>
    </xf>
    <xf numFmtId="0" fontId="7" fillId="36" borderId="29" xfId="61" applyFont="1" applyFill="1" applyBorder="1" applyAlignment="1">
      <alignment horizontal="left" vertical="center" wrapText="1"/>
      <protection/>
    </xf>
    <xf numFmtId="0" fontId="17" fillId="0" borderId="67" xfId="61" applyFont="1" applyFill="1" applyBorder="1" applyAlignment="1">
      <alignment/>
      <protection/>
    </xf>
    <xf numFmtId="0" fontId="13" fillId="0" borderId="68" xfId="61" applyFont="1" applyFill="1" applyBorder="1" applyAlignment="1">
      <alignment/>
      <protection/>
    </xf>
    <xf numFmtId="3" fontId="10" fillId="0" borderId="57" xfId="61" applyNumberFormat="1" applyFont="1" applyFill="1" applyBorder="1" applyAlignment="1">
      <alignment horizontal="right" vertical="center"/>
      <protection/>
    </xf>
    <xf numFmtId="0" fontId="17" fillId="0" borderId="68" xfId="61" applyFont="1" applyFill="1" applyBorder="1" applyAlignment="1">
      <alignment/>
      <protection/>
    </xf>
    <xf numFmtId="0" fontId="17" fillId="0" borderId="57" xfId="61" applyFont="1" applyFill="1" applyBorder="1" applyAlignment="1">
      <alignment/>
      <protection/>
    </xf>
    <xf numFmtId="3" fontId="10" fillId="0" borderId="57" xfId="59" applyNumberFormat="1" applyFont="1" applyFill="1" applyBorder="1" applyAlignment="1">
      <alignment horizontal="right" vertical="center"/>
      <protection/>
    </xf>
    <xf numFmtId="0" fontId="17" fillId="0" borderId="68" xfId="61" applyFont="1" applyFill="1" applyBorder="1">
      <alignment/>
      <protection/>
    </xf>
    <xf numFmtId="0" fontId="10" fillId="38" borderId="66" xfId="61" applyFont="1" applyFill="1" applyBorder="1" applyAlignment="1">
      <alignment horizontal="center" vertical="center" wrapText="1"/>
      <protection/>
    </xf>
    <xf numFmtId="0" fontId="14" fillId="0" borderId="68" xfId="61" applyFont="1" applyFill="1" applyBorder="1" applyAlignment="1">
      <alignment vertical="center"/>
      <protection/>
    </xf>
    <xf numFmtId="0" fontId="17" fillId="34" borderId="68" xfId="0" applyFont="1" applyFill="1" applyBorder="1" applyAlignment="1">
      <alignment wrapText="1"/>
    </xf>
    <xf numFmtId="0" fontId="17" fillId="0" borderId="68" xfId="0" applyFont="1" applyBorder="1" applyAlignment="1">
      <alignment/>
    </xf>
    <xf numFmtId="0" fontId="17" fillId="0" borderId="68" xfId="61" applyFont="1" applyFill="1" applyBorder="1" applyAlignment="1">
      <alignment wrapText="1"/>
      <protection/>
    </xf>
    <xf numFmtId="0" fontId="17" fillId="0" borderId="0" xfId="0" applyFont="1" applyAlignment="1">
      <alignment/>
    </xf>
    <xf numFmtId="0" fontId="8" fillId="38" borderId="69" xfId="61" applyFont="1" applyFill="1" applyBorder="1" applyAlignment="1">
      <alignment horizontal="center" vertical="center" wrapText="1"/>
      <protection/>
    </xf>
    <xf numFmtId="0" fontId="8" fillId="38" borderId="70" xfId="61" applyFont="1" applyFill="1" applyBorder="1" applyAlignment="1">
      <alignment horizontal="center" vertical="center" wrapText="1"/>
      <protection/>
    </xf>
    <xf numFmtId="0" fontId="15" fillId="0" borderId="68" xfId="61" applyFont="1" applyFill="1" applyBorder="1" applyAlignment="1">
      <alignment/>
      <protection/>
    </xf>
    <xf numFmtId="0" fontId="17" fillId="0" borderId="71" xfId="61" applyFont="1" applyFill="1" applyBorder="1" applyAlignment="1">
      <alignment wrapText="1"/>
      <protection/>
    </xf>
    <xf numFmtId="3" fontId="8" fillId="37" borderId="29" xfId="0" applyNumberFormat="1" applyFont="1" applyFill="1" applyBorder="1" applyAlignment="1">
      <alignment horizontal="right" vertical="center"/>
    </xf>
    <xf numFmtId="3" fontId="14" fillId="37" borderId="29" xfId="0" applyNumberFormat="1" applyFont="1" applyFill="1" applyBorder="1" applyAlignment="1">
      <alignment horizontal="center" vertical="center"/>
    </xf>
    <xf numFmtId="3" fontId="9" fillId="37" borderId="29" xfId="0" applyNumberFormat="1" applyFont="1" applyFill="1" applyBorder="1" applyAlignment="1">
      <alignment horizontal="center" vertical="center"/>
    </xf>
    <xf numFmtId="0" fontId="8" fillId="0" borderId="59" xfId="0" applyFont="1" applyFill="1" applyBorder="1" applyAlignment="1">
      <alignment horizontal="center" vertical="center" wrapText="1"/>
    </xf>
    <xf numFmtId="0" fontId="17" fillId="0" borderId="66" xfId="61" applyFont="1" applyFill="1" applyBorder="1" applyAlignment="1">
      <alignment vertical="justify" wrapText="1"/>
      <protection/>
    </xf>
    <xf numFmtId="3" fontId="8" fillId="0" borderId="59" xfId="0" applyNumberFormat="1" applyFont="1" applyFill="1" applyBorder="1" applyAlignment="1">
      <alignment horizontal="right" vertical="center"/>
    </xf>
    <xf numFmtId="0" fontId="17" fillId="0" borderId="63" xfId="61" applyFont="1" applyFill="1" applyBorder="1" applyAlignment="1">
      <alignment vertical="justify" wrapText="1"/>
      <protection/>
    </xf>
    <xf numFmtId="0" fontId="14" fillId="0" borderId="62" xfId="59" applyFont="1" applyFill="1" applyBorder="1">
      <alignment/>
      <protection/>
    </xf>
    <xf numFmtId="0" fontId="17" fillId="0" borderId="63" xfId="61" applyFont="1" applyFill="1" applyBorder="1" applyAlignment="1">
      <alignment vertical="center" wrapText="1"/>
      <protection/>
    </xf>
    <xf numFmtId="0" fontId="15" fillId="0" borderId="63" xfId="61" applyFont="1" applyFill="1" applyBorder="1" applyAlignment="1">
      <alignment vertical="center" wrapText="1"/>
      <protection/>
    </xf>
    <xf numFmtId="0" fontId="14" fillId="0" borderId="59" xfId="0" applyFont="1" applyFill="1" applyBorder="1" applyAlignment="1">
      <alignment horizontal="center" vertical="center"/>
    </xf>
    <xf numFmtId="3" fontId="8" fillId="0" borderId="57" xfId="0" applyNumberFormat="1" applyFont="1" applyFill="1" applyBorder="1" applyAlignment="1">
      <alignment horizontal="right" vertical="center"/>
    </xf>
    <xf numFmtId="0" fontId="8" fillId="0" borderId="63" xfId="0" applyFont="1" applyFill="1" applyBorder="1" applyAlignment="1">
      <alignment horizontal="center" vertical="center" wrapText="1"/>
    </xf>
    <xf numFmtId="0" fontId="10" fillId="0" borderId="54" xfId="61" applyFont="1" applyFill="1" applyBorder="1" applyAlignment="1">
      <alignment horizontal="center" vertical="center" wrapText="1"/>
      <protection/>
    </xf>
    <xf numFmtId="0" fontId="14" fillId="0" borderId="54" xfId="61" applyFont="1" applyFill="1" applyBorder="1" applyAlignment="1">
      <alignment vertical="center"/>
      <protection/>
    </xf>
    <xf numFmtId="3" fontId="15" fillId="0" borderId="59" xfId="61" applyNumberFormat="1" applyFont="1" applyFill="1" applyBorder="1" applyAlignment="1">
      <alignment horizontal="center" vertical="center"/>
      <protection/>
    </xf>
    <xf numFmtId="0" fontId="8" fillId="0" borderId="57" xfId="0" applyFont="1" applyFill="1" applyBorder="1" applyAlignment="1">
      <alignment horizontal="center" vertical="center" wrapText="1"/>
    </xf>
    <xf numFmtId="0" fontId="15" fillId="0" borderId="57" xfId="61" applyFont="1" applyFill="1" applyBorder="1" applyAlignment="1">
      <alignment vertical="center"/>
      <protection/>
    </xf>
    <xf numFmtId="0" fontId="17" fillId="0" borderId="63" xfId="61" applyFont="1" applyFill="1" applyBorder="1" applyAlignment="1">
      <alignment/>
      <protection/>
    </xf>
    <xf numFmtId="0" fontId="12" fillId="0" borderId="57" xfId="0" applyFont="1" applyFill="1" applyBorder="1" applyAlignment="1">
      <alignment horizontal="center" vertical="center" wrapText="1"/>
    </xf>
    <xf numFmtId="0" fontId="17" fillId="0" borderId="57" xfId="61" applyFont="1" applyFill="1" applyBorder="1" applyAlignment="1">
      <alignment wrapText="1"/>
      <protection/>
    </xf>
    <xf numFmtId="0" fontId="17" fillId="0" borderId="63" xfId="61" applyFont="1" applyFill="1" applyBorder="1" applyAlignment="1">
      <alignment wrapText="1"/>
      <protection/>
    </xf>
    <xf numFmtId="3" fontId="8" fillId="0" borderId="63" xfId="0" applyNumberFormat="1" applyFont="1" applyFill="1" applyBorder="1" applyAlignment="1">
      <alignment horizontal="right" vertical="center"/>
    </xf>
    <xf numFmtId="0" fontId="44" fillId="0" borderId="62" xfId="59" applyFont="1" applyFill="1" applyBorder="1">
      <alignment/>
      <protection/>
    </xf>
    <xf numFmtId="0" fontId="15" fillId="0" borderId="57" xfId="61" applyFont="1" applyFill="1" applyBorder="1" applyAlignment="1">
      <alignment/>
      <protection/>
    </xf>
    <xf numFmtId="0" fontId="17" fillId="0" borderId="57" xfId="61" applyNumberFormat="1" applyFont="1" applyFill="1" applyBorder="1" applyAlignment="1" applyProtection="1">
      <alignment vertical="top"/>
      <protection/>
    </xf>
    <xf numFmtId="0" fontId="17" fillId="0" borderId="57" xfId="61" applyNumberFormat="1" applyFont="1" applyFill="1" applyBorder="1" applyAlignment="1" applyProtection="1">
      <alignment vertical="top" wrapText="1"/>
      <protection/>
    </xf>
    <xf numFmtId="0" fontId="13" fillId="0" borderId="66" xfId="61" applyNumberFormat="1" applyFont="1" applyFill="1" applyBorder="1" applyAlignment="1" applyProtection="1">
      <alignment vertical="top"/>
      <protection/>
    </xf>
    <xf numFmtId="0" fontId="12" fillId="0" borderId="53" xfId="61" applyFont="1" applyFill="1" applyBorder="1" applyAlignment="1">
      <alignment horizontal="center" vertical="top" wrapText="1"/>
      <protection/>
    </xf>
    <xf numFmtId="0" fontId="12" fillId="0" borderId="54" xfId="61" applyFont="1" applyFill="1" applyBorder="1" applyAlignment="1">
      <alignment horizontal="center" vertical="top" wrapText="1"/>
      <protection/>
    </xf>
    <xf numFmtId="0" fontId="8" fillId="36" borderId="47" xfId="61" applyFont="1" applyFill="1" applyBorder="1" applyAlignment="1">
      <alignment horizontal="center" vertical="center" wrapText="1"/>
      <protection/>
    </xf>
    <xf numFmtId="0" fontId="7" fillId="36" borderId="47" xfId="61" applyFont="1" applyFill="1" applyBorder="1" applyAlignment="1">
      <alignment horizontal="left" vertical="center" wrapText="1"/>
      <protection/>
    </xf>
    <xf numFmtId="3" fontId="8" fillId="37" borderId="47" xfId="61" applyNumberFormat="1" applyFont="1" applyFill="1" applyBorder="1" applyAlignment="1">
      <alignment horizontal="right" vertical="center"/>
      <protection/>
    </xf>
    <xf numFmtId="0" fontId="14" fillId="37" borderId="47" xfId="61" applyFont="1" applyFill="1" applyBorder="1" applyAlignment="1">
      <alignment horizontal="center" vertical="center"/>
      <protection/>
    </xf>
    <xf numFmtId="0" fontId="17" fillId="0" borderId="59" xfId="61" applyNumberFormat="1" applyFont="1" applyFill="1" applyBorder="1" applyAlignment="1" applyProtection="1">
      <alignment vertical="top"/>
      <protection/>
    </xf>
    <xf numFmtId="0" fontId="17" fillId="0" borderId="63" xfId="61" applyNumberFormat="1" applyFont="1" applyFill="1" applyBorder="1" applyAlignment="1" applyProtection="1">
      <alignment vertical="top" wrapText="1"/>
      <protection/>
    </xf>
    <xf numFmtId="0" fontId="14" fillId="0" borderId="65" xfId="59" applyFont="1" applyFill="1" applyBorder="1">
      <alignment/>
      <protection/>
    </xf>
    <xf numFmtId="0" fontId="14" fillId="0" borderId="61" xfId="59" applyFont="1" applyFill="1" applyBorder="1">
      <alignment/>
      <protection/>
    </xf>
    <xf numFmtId="0" fontId="17" fillId="0" borderId="63" xfId="61" applyNumberFormat="1" applyFont="1" applyFill="1" applyBorder="1" applyAlignment="1" applyProtection="1">
      <alignment vertical="top"/>
      <protection/>
    </xf>
    <xf numFmtId="0" fontId="9" fillId="37" borderId="29" xfId="61" applyFont="1" applyFill="1" applyBorder="1" applyAlignment="1">
      <alignment horizontal="center" vertical="center"/>
      <protection/>
    </xf>
    <xf numFmtId="3" fontId="9" fillId="37" borderId="29" xfId="61" applyNumberFormat="1" applyFont="1" applyFill="1" applyBorder="1" applyAlignment="1">
      <alignment horizontal="center" vertical="center"/>
      <protection/>
    </xf>
    <xf numFmtId="3" fontId="8" fillId="0" borderId="58" xfId="61" applyNumberFormat="1" applyFont="1" applyFill="1" applyBorder="1" applyAlignment="1">
      <alignment horizontal="right" vertical="center"/>
      <protection/>
    </xf>
    <xf numFmtId="0" fontId="17" fillId="0" borderId="60" xfId="61" applyNumberFormat="1" applyFont="1" applyFill="1" applyBorder="1" applyAlignment="1" applyProtection="1">
      <alignment vertical="top"/>
      <protection/>
    </xf>
    <xf numFmtId="0" fontId="17" fillId="0" borderId="54" xfId="61" applyNumberFormat="1" applyFont="1" applyFill="1" applyBorder="1" applyAlignment="1" applyProtection="1">
      <alignment vertical="top"/>
      <protection/>
    </xf>
    <xf numFmtId="0" fontId="17" fillId="0" borderId="0" xfId="61" applyNumberFormat="1" applyFont="1" applyFill="1" applyBorder="1" applyAlignment="1" applyProtection="1">
      <alignment vertical="center"/>
      <protection/>
    </xf>
    <xf numFmtId="3" fontId="8" fillId="0" borderId="72" xfId="61" applyNumberFormat="1" applyFont="1" applyFill="1" applyBorder="1" applyAlignment="1">
      <alignment horizontal="right" vertical="center"/>
      <protection/>
    </xf>
    <xf numFmtId="3" fontId="14" fillId="0" borderId="63" xfId="61" applyNumberFormat="1" applyFont="1" applyFill="1" applyBorder="1" applyAlignment="1">
      <alignment horizontal="center" vertical="center" wrapText="1"/>
      <protection/>
    </xf>
    <xf numFmtId="3" fontId="14" fillId="0" borderId="65" xfId="61" applyNumberFormat="1" applyFont="1" applyFill="1" applyBorder="1" applyAlignment="1">
      <alignment horizontal="center" vertical="center" wrapText="1"/>
      <protection/>
    </xf>
    <xf numFmtId="3" fontId="14" fillId="37" borderId="29" xfId="61" applyNumberFormat="1" applyFont="1" applyFill="1" applyBorder="1" applyAlignment="1">
      <alignment vertical="center" wrapText="1"/>
      <protection/>
    </xf>
    <xf numFmtId="0" fontId="15" fillId="36" borderId="29" xfId="61" applyFont="1" applyFill="1" applyBorder="1" applyAlignment="1">
      <alignment horizontal="left" vertical="center" wrapText="1"/>
      <protection/>
    </xf>
    <xf numFmtId="0" fontId="12" fillId="0" borderId="57" xfId="61" applyFont="1" applyFill="1" applyBorder="1" applyAlignment="1">
      <alignment horizontal="center" vertical="top" wrapText="1"/>
      <protection/>
    </xf>
    <xf numFmtId="0" fontId="17" fillId="0" borderId="56" xfId="61" applyNumberFormat="1" applyFont="1" applyFill="1" applyBorder="1" applyAlignment="1" applyProtection="1">
      <alignment vertical="top"/>
      <protection/>
    </xf>
    <xf numFmtId="0" fontId="13" fillId="0" borderId="57" xfId="61" applyNumberFormat="1" applyFont="1" applyFill="1" applyBorder="1" applyAlignment="1" applyProtection="1">
      <alignment vertical="top"/>
      <protection/>
    </xf>
    <xf numFmtId="0" fontId="12" fillId="0" borderId="63" xfId="61" applyFont="1" applyFill="1" applyBorder="1" applyAlignment="1">
      <alignment horizontal="center" vertical="top" wrapText="1"/>
      <protection/>
    </xf>
    <xf numFmtId="0" fontId="8" fillId="0" borderId="29" xfId="61" applyFont="1" applyFill="1" applyBorder="1" applyAlignment="1">
      <alignment horizontal="center" vertical="center" wrapText="1"/>
      <protection/>
    </xf>
    <xf numFmtId="0" fontId="15" fillId="0" borderId="29" xfId="61" applyNumberFormat="1" applyFont="1" applyFill="1" applyBorder="1" applyAlignment="1" applyProtection="1">
      <alignment horizontal="left" vertical="center"/>
      <protection/>
    </xf>
    <xf numFmtId="3" fontId="8" fillId="0" borderId="29" xfId="61" applyNumberFormat="1" applyFont="1" applyFill="1" applyBorder="1" applyAlignment="1">
      <alignment horizontal="right" vertical="center"/>
      <protection/>
    </xf>
    <xf numFmtId="3" fontId="14" fillId="0" borderId="29" xfId="61" applyNumberFormat="1" applyFont="1" applyFill="1" applyBorder="1" applyAlignment="1">
      <alignment horizontal="center" vertical="center"/>
      <protection/>
    </xf>
    <xf numFmtId="0" fontId="8" fillId="0" borderId="57" xfId="61" applyNumberFormat="1" applyFont="1" applyFill="1" applyBorder="1" applyAlignment="1" applyProtection="1">
      <alignment vertical="center"/>
      <protection/>
    </xf>
    <xf numFmtId="3" fontId="8" fillId="0" borderId="57" xfId="61" applyNumberFormat="1" applyFont="1" applyFill="1" applyBorder="1" applyAlignment="1" applyProtection="1">
      <alignment horizontal="right" vertical="top"/>
      <protection/>
    </xf>
    <xf numFmtId="0" fontId="17" fillId="0" borderId="59" xfId="61" applyNumberFormat="1" applyFont="1" applyFill="1" applyBorder="1" applyAlignment="1" applyProtection="1">
      <alignment vertical="top" wrapText="1"/>
      <protection/>
    </xf>
    <xf numFmtId="3" fontId="14" fillId="37" borderId="59" xfId="61" applyNumberFormat="1" applyFont="1" applyFill="1" applyBorder="1" applyAlignment="1">
      <alignment horizontal="center" vertical="center"/>
      <protection/>
    </xf>
    <xf numFmtId="0" fontId="14" fillId="37" borderId="62" xfId="59" applyFont="1" applyFill="1" applyBorder="1" applyAlignment="1">
      <alignment horizontal="center"/>
      <protection/>
    </xf>
    <xf numFmtId="3" fontId="8" fillId="0" borderId="57" xfId="61" applyNumberFormat="1" applyFont="1" applyFill="1" applyBorder="1" applyAlignment="1">
      <alignment horizontal="right" vertical="center" wrapText="1"/>
      <protection/>
    </xf>
    <xf numFmtId="0" fontId="15" fillId="0" borderId="29" xfId="61" applyNumberFormat="1" applyFont="1" applyFill="1" applyBorder="1" applyAlignment="1" applyProtection="1">
      <alignment vertical="center"/>
      <protection/>
    </xf>
    <xf numFmtId="0" fontId="15" fillId="0" borderId="29" xfId="61" applyNumberFormat="1" applyFont="1" applyFill="1" applyBorder="1" applyAlignment="1" applyProtection="1">
      <alignment horizontal="left" vertical="top"/>
      <protection/>
    </xf>
    <xf numFmtId="0" fontId="17" fillId="0" borderId="66" xfId="61" applyNumberFormat="1" applyFont="1" applyFill="1" applyBorder="1" applyAlignment="1" applyProtection="1">
      <alignment vertical="top"/>
      <protection/>
    </xf>
    <xf numFmtId="0" fontId="15" fillId="0" borderId="59" xfId="61" applyNumberFormat="1" applyFont="1" applyFill="1" applyBorder="1" applyAlignment="1" applyProtection="1">
      <alignment vertical="top"/>
      <protection/>
    </xf>
    <xf numFmtId="0" fontId="8" fillId="0" borderId="58" xfId="61" applyFont="1" applyFill="1" applyBorder="1" applyAlignment="1">
      <alignment horizontal="center" vertical="center" wrapText="1"/>
      <protection/>
    </xf>
    <xf numFmtId="0" fontId="17" fillId="0" borderId="58" xfId="61" applyNumberFormat="1" applyFont="1" applyFill="1" applyBorder="1" applyAlignment="1" applyProtection="1">
      <alignment vertical="top"/>
      <protection/>
    </xf>
    <xf numFmtId="0" fontId="14" fillId="0" borderId="62" xfId="59" applyFont="1" applyFill="1" applyBorder="1" applyAlignment="1">
      <alignment vertical="center" wrapText="1"/>
      <protection/>
    </xf>
    <xf numFmtId="0" fontId="14" fillId="0" borderId="61" xfId="59" applyFont="1" applyFill="1" applyBorder="1" applyAlignment="1">
      <alignment vertical="center" wrapText="1"/>
      <protection/>
    </xf>
    <xf numFmtId="0" fontId="15" fillId="0" borderId="59" xfId="61" applyNumberFormat="1" applyFont="1" applyFill="1" applyBorder="1" applyAlignment="1" applyProtection="1">
      <alignment vertical="center"/>
      <protection/>
    </xf>
    <xf numFmtId="0" fontId="17" fillId="0" borderId="57" xfId="61" applyFont="1" applyFill="1" applyBorder="1" applyAlignment="1">
      <alignment vertical="center" wrapText="1"/>
      <protection/>
    </xf>
    <xf numFmtId="0" fontId="12" fillId="0" borderId="59" xfId="61" applyFont="1" applyFill="1" applyBorder="1" applyAlignment="1">
      <alignment horizontal="center" vertical="center" wrapText="1"/>
      <protection/>
    </xf>
    <xf numFmtId="0" fontId="15" fillId="0" borderId="59" xfId="61" applyFont="1" applyFill="1" applyBorder="1" applyAlignment="1">
      <alignment vertical="center" wrapText="1"/>
      <protection/>
    </xf>
    <xf numFmtId="0" fontId="14" fillId="0" borderId="57" xfId="61" applyFont="1" applyFill="1" applyBorder="1" applyAlignment="1">
      <alignment horizontal="center" vertical="center" wrapText="1"/>
      <protection/>
    </xf>
    <xf numFmtId="0" fontId="15" fillId="0" borderId="57" xfId="61" applyFont="1" applyFill="1" applyBorder="1" applyAlignment="1">
      <alignment vertical="center" wrapText="1"/>
      <protection/>
    </xf>
    <xf numFmtId="0" fontId="12" fillId="0" borderId="57" xfId="61" applyFont="1" applyFill="1" applyBorder="1" applyAlignment="1">
      <alignment horizontal="center" wrapText="1"/>
      <protection/>
    </xf>
    <xf numFmtId="0" fontId="14" fillId="0" borderId="63" xfId="61" applyFont="1" applyFill="1" applyBorder="1" applyAlignment="1">
      <alignment horizontal="center" vertical="center" wrapText="1"/>
      <protection/>
    </xf>
    <xf numFmtId="0" fontId="7" fillId="36" borderId="29" xfId="59" applyFont="1" applyFill="1" applyBorder="1" applyAlignment="1">
      <alignment vertical="top" wrapText="1"/>
      <protection/>
    </xf>
    <xf numFmtId="0" fontId="17" fillId="0" borderId="66" xfId="61" applyFont="1" applyFill="1" applyBorder="1" applyAlignment="1">
      <alignment vertical="center" wrapText="1"/>
      <protection/>
    </xf>
    <xf numFmtId="0" fontId="17" fillId="0" borderId="59" xfId="61" applyFont="1" applyFill="1" applyBorder="1" applyAlignment="1">
      <alignment/>
      <protection/>
    </xf>
    <xf numFmtId="0" fontId="13" fillId="0" borderId="57" xfId="61" applyFont="1" applyFill="1" applyBorder="1" applyAlignment="1">
      <alignment horizontal="center" vertical="center" wrapText="1"/>
      <protection/>
    </xf>
    <xf numFmtId="0" fontId="17" fillId="0" borderId="57" xfId="61" applyFont="1" applyFill="1" applyBorder="1" applyAlignment="1">
      <alignment vertical="center"/>
      <protection/>
    </xf>
    <xf numFmtId="3" fontId="15" fillId="0" borderId="57" xfId="61" applyNumberFormat="1" applyFont="1" applyFill="1" applyBorder="1" applyAlignment="1">
      <alignment horizontal="center" vertical="center"/>
      <protection/>
    </xf>
    <xf numFmtId="0" fontId="8" fillId="0" borderId="60" xfId="61" applyFont="1" applyFill="1" applyBorder="1" applyAlignment="1">
      <alignment horizontal="center" vertical="center" wrapText="1"/>
      <protection/>
    </xf>
    <xf numFmtId="3" fontId="8" fillId="0" borderId="59" xfId="0" applyNumberFormat="1" applyFont="1" applyFill="1" applyBorder="1" applyAlignment="1">
      <alignment horizontal="right"/>
    </xf>
    <xf numFmtId="3" fontId="14" fillId="0" borderId="73" xfId="61" applyNumberFormat="1" applyFont="1" applyFill="1" applyBorder="1" applyAlignment="1">
      <alignment horizontal="center" vertical="center"/>
      <protection/>
    </xf>
    <xf numFmtId="3" fontId="8" fillId="0" borderId="57" xfId="0" applyNumberFormat="1" applyFont="1" applyFill="1" applyBorder="1" applyAlignment="1">
      <alignment horizontal="right"/>
    </xf>
    <xf numFmtId="3" fontId="14" fillId="0" borderId="74" xfId="61" applyNumberFormat="1" applyFont="1" applyFill="1" applyBorder="1" applyAlignment="1">
      <alignment horizontal="center" vertical="center"/>
      <protection/>
    </xf>
    <xf numFmtId="3" fontId="8" fillId="34" borderId="57" xfId="0" applyNumberFormat="1" applyFont="1" applyFill="1" applyBorder="1" applyAlignment="1">
      <alignment horizontal="right"/>
    </xf>
    <xf numFmtId="0" fontId="8" fillId="0" borderId="64" xfId="61" applyFont="1" applyFill="1" applyBorder="1" applyAlignment="1">
      <alignment horizontal="center" vertical="center" wrapText="1"/>
      <protection/>
    </xf>
    <xf numFmtId="3" fontId="8" fillId="0" borderId="63" xfId="0" applyNumberFormat="1" applyFont="1" applyFill="1" applyBorder="1" applyAlignment="1">
      <alignment horizontal="right"/>
    </xf>
    <xf numFmtId="3" fontId="14" fillId="0" borderId="75" xfId="61" applyNumberFormat="1" applyFont="1" applyFill="1" applyBorder="1" applyAlignment="1">
      <alignment horizontal="center" vertical="center"/>
      <protection/>
    </xf>
    <xf numFmtId="2" fontId="17" fillId="0" borderId="57" xfId="61" applyNumberFormat="1" applyFont="1" applyFill="1" applyBorder="1" applyAlignment="1">
      <alignment vertical="center" wrapText="1"/>
      <protection/>
    </xf>
    <xf numFmtId="3" fontId="14" fillId="0" borderId="62" xfId="61" applyNumberFormat="1" applyFont="1" applyFill="1" applyBorder="1" applyAlignment="1">
      <alignment horizontal="center" vertical="center"/>
      <protection/>
    </xf>
    <xf numFmtId="0" fontId="7" fillId="36" borderId="19" xfId="61" applyFont="1" applyFill="1" applyBorder="1" applyAlignment="1">
      <alignment horizontal="left" vertical="center" wrapText="1"/>
      <protection/>
    </xf>
    <xf numFmtId="3" fontId="8" fillId="37" borderId="19" xfId="61" applyNumberFormat="1" applyFont="1" applyFill="1" applyBorder="1" applyAlignment="1">
      <alignment horizontal="right" vertical="center"/>
      <protection/>
    </xf>
    <xf numFmtId="0" fontId="14" fillId="37" borderId="66" xfId="61" applyFont="1" applyFill="1" applyBorder="1" applyAlignment="1">
      <alignment horizontal="center" vertical="center"/>
      <protection/>
    </xf>
    <xf numFmtId="0" fontId="14" fillId="37" borderId="47" xfId="59" applyFont="1" applyFill="1" applyBorder="1" applyAlignment="1">
      <alignment horizontal="center"/>
      <protection/>
    </xf>
    <xf numFmtId="0" fontId="17" fillId="0" borderId="76" xfId="61" applyFont="1" applyFill="1" applyBorder="1" applyAlignment="1">
      <alignment vertical="center" wrapText="1"/>
      <protection/>
    </xf>
    <xf numFmtId="0" fontId="17" fillId="0" borderId="68" xfId="61" applyFont="1" applyFill="1" applyBorder="1" applyAlignment="1">
      <alignment vertical="center" wrapText="1"/>
      <protection/>
    </xf>
    <xf numFmtId="0" fontId="17" fillId="0" borderId="77" xfId="61" applyFont="1" applyFill="1" applyBorder="1" applyAlignment="1">
      <alignment vertical="center" wrapText="1"/>
      <protection/>
    </xf>
    <xf numFmtId="0" fontId="17" fillId="0" borderId="62" xfId="61" applyFont="1" applyFill="1" applyBorder="1" applyAlignment="1">
      <alignment vertical="center" wrapText="1"/>
      <protection/>
    </xf>
    <xf numFmtId="3" fontId="8" fillId="0" borderId="74" xfId="61" applyNumberFormat="1" applyFont="1" applyFill="1" applyBorder="1" applyAlignment="1">
      <alignment horizontal="right" vertical="center"/>
      <protection/>
    </xf>
    <xf numFmtId="0" fontId="8" fillId="0" borderId="0" xfId="59" applyFont="1" applyFill="1">
      <alignment/>
      <protection/>
    </xf>
    <xf numFmtId="0" fontId="17" fillId="0" borderId="66" xfId="61" applyFont="1" applyFill="1" applyBorder="1" applyAlignment="1">
      <alignment horizontal="center" vertical="center" wrapText="1"/>
      <protection/>
    </xf>
    <xf numFmtId="0" fontId="12" fillId="0" borderId="63" xfId="61" applyFont="1" applyFill="1" applyBorder="1" applyAlignment="1">
      <alignment horizontal="center" wrapText="1"/>
      <protection/>
    </xf>
    <xf numFmtId="0" fontId="17" fillId="0" borderId="60" xfId="61" applyFont="1" applyFill="1" applyBorder="1" applyAlignment="1">
      <alignment vertical="center" wrapText="1"/>
      <protection/>
    </xf>
    <xf numFmtId="0" fontId="17" fillId="0" borderId="54" xfId="61" applyFont="1" applyFill="1" applyBorder="1" applyAlignment="1">
      <alignment vertical="center" wrapText="1"/>
      <protection/>
    </xf>
    <xf numFmtId="0" fontId="17" fillId="0" borderId="64" xfId="61" applyFont="1" applyFill="1" applyBorder="1" applyAlignment="1">
      <alignment vertical="center" wrapText="1"/>
      <protection/>
    </xf>
    <xf numFmtId="0" fontId="17" fillId="0" borderId="56" xfId="61" applyFont="1" applyFill="1" applyBorder="1" applyAlignment="1">
      <alignment/>
      <protection/>
    </xf>
    <xf numFmtId="0" fontId="14" fillId="0" borderId="56" xfId="59" applyFont="1" applyFill="1" applyBorder="1">
      <alignment/>
      <protection/>
    </xf>
    <xf numFmtId="0" fontId="17" fillId="0" borderId="57" xfId="0" applyFont="1" applyBorder="1" applyAlignment="1">
      <alignment vertical="center" wrapText="1"/>
    </xf>
    <xf numFmtId="0" fontId="14" fillId="0" borderId="57" xfId="59" applyFont="1" applyFill="1" applyBorder="1">
      <alignment/>
      <protection/>
    </xf>
    <xf numFmtId="0" fontId="17" fillId="0" borderId="63" xfId="0" applyFont="1" applyBorder="1" applyAlignment="1">
      <alignment vertical="center" wrapText="1"/>
    </xf>
    <xf numFmtId="0" fontId="14" fillId="0" borderId="63" xfId="59" applyFont="1" applyFill="1" applyBorder="1" applyAlignment="1">
      <alignment horizontal="center"/>
      <protection/>
    </xf>
    <xf numFmtId="0" fontId="14" fillId="0" borderId="57" xfId="59" applyFont="1" applyFill="1" applyBorder="1" applyAlignment="1">
      <alignment horizontal="center" vertical="center"/>
      <protection/>
    </xf>
    <xf numFmtId="0" fontId="17" fillId="0" borderId="58" xfId="0" applyFont="1" applyBorder="1" applyAlignment="1">
      <alignment vertical="center" wrapText="1"/>
    </xf>
    <xf numFmtId="0" fontId="9" fillId="37" borderId="47" xfId="61" applyFont="1" applyFill="1" applyBorder="1" applyAlignment="1">
      <alignment horizontal="center" vertical="center"/>
      <protection/>
    </xf>
    <xf numFmtId="0" fontId="14" fillId="37" borderId="47" xfId="59" applyFont="1" applyFill="1" applyBorder="1">
      <alignment/>
      <protection/>
    </xf>
    <xf numFmtId="0" fontId="17" fillId="0" borderId="60" xfId="61" applyFont="1" applyFill="1" applyBorder="1" applyAlignment="1">
      <alignment vertical="top" wrapText="1"/>
      <protection/>
    </xf>
    <xf numFmtId="0" fontId="17" fillId="0" borderId="54" xfId="61" applyFont="1" applyFill="1" applyBorder="1" applyAlignment="1">
      <alignment vertical="top" wrapText="1"/>
      <protection/>
    </xf>
    <xf numFmtId="0" fontId="8" fillId="0" borderId="54" xfId="61" applyFont="1" applyFill="1" applyBorder="1" applyAlignment="1">
      <alignment vertical="top" wrapText="1"/>
      <protection/>
    </xf>
    <xf numFmtId="0" fontId="17" fillId="0" borderId="55" xfId="61" applyFont="1" applyFill="1" applyBorder="1" applyAlignment="1">
      <alignment vertical="top" wrapText="1"/>
      <protection/>
    </xf>
    <xf numFmtId="0" fontId="8" fillId="0" borderId="72" xfId="61" applyFont="1" applyFill="1" applyBorder="1" applyAlignment="1">
      <alignment horizontal="center" vertical="center" wrapText="1"/>
      <protection/>
    </xf>
    <xf numFmtId="0" fontId="17" fillId="0" borderId="72" xfId="61" applyFont="1" applyFill="1" applyBorder="1" applyAlignment="1">
      <alignment vertical="top" wrapText="1"/>
      <protection/>
    </xf>
    <xf numFmtId="0" fontId="8" fillId="36" borderId="19" xfId="61" applyFont="1" applyFill="1" applyBorder="1" applyAlignment="1">
      <alignment horizontal="center" vertical="center" wrapText="1"/>
      <protection/>
    </xf>
    <xf numFmtId="0" fontId="14" fillId="37" borderId="19" xfId="61" applyFont="1" applyFill="1" applyBorder="1" applyAlignment="1">
      <alignment horizontal="center" vertical="center"/>
      <protection/>
    </xf>
    <xf numFmtId="0" fontId="14" fillId="37" borderId="19" xfId="59" applyFont="1" applyFill="1" applyBorder="1">
      <alignment/>
      <protection/>
    </xf>
    <xf numFmtId="0" fontId="14" fillId="0" borderId="78" xfId="59" applyFont="1" applyFill="1" applyBorder="1" applyAlignment="1">
      <alignment horizontal="center" vertical="center"/>
      <protection/>
    </xf>
    <xf numFmtId="0" fontId="17" fillId="0" borderId="53" xfId="61" applyFont="1" applyFill="1" applyBorder="1" applyAlignment="1">
      <alignment vertical="center" wrapText="1"/>
      <protection/>
    </xf>
    <xf numFmtId="0" fontId="14" fillId="0" borderId="57" xfId="59" applyFont="1" applyFill="1" applyBorder="1" applyAlignment="1">
      <alignment vertical="center" wrapText="1"/>
      <protection/>
    </xf>
    <xf numFmtId="0" fontId="17" fillId="0" borderId="61" xfId="61" applyFont="1" applyFill="1" applyBorder="1" applyAlignment="1">
      <alignment vertical="center" wrapText="1"/>
      <protection/>
    </xf>
    <xf numFmtId="3" fontId="8" fillId="0" borderId="73" xfId="61" applyNumberFormat="1" applyFont="1" applyFill="1" applyBorder="1" applyAlignment="1">
      <alignment horizontal="right" vertical="center"/>
      <protection/>
    </xf>
    <xf numFmtId="0" fontId="17" fillId="0" borderId="65" xfId="61" applyFont="1" applyFill="1" applyBorder="1" applyAlignment="1">
      <alignment vertical="center" wrapText="1"/>
      <protection/>
    </xf>
    <xf numFmtId="3" fontId="8" fillId="0" borderId="75" xfId="61" applyNumberFormat="1" applyFont="1" applyFill="1" applyBorder="1" applyAlignment="1">
      <alignment horizontal="right" vertical="center"/>
      <protection/>
    </xf>
    <xf numFmtId="0" fontId="14" fillId="0" borderId="29" xfId="59" applyFont="1" applyFill="1" applyBorder="1" applyAlignment="1">
      <alignment vertical="center" wrapText="1"/>
      <protection/>
    </xf>
    <xf numFmtId="0" fontId="14" fillId="0" borderId="79" xfId="59" applyFont="1" applyFill="1" applyBorder="1" applyAlignment="1">
      <alignment vertical="center" wrapText="1"/>
      <protection/>
    </xf>
    <xf numFmtId="0" fontId="17" fillId="0" borderId="55" xfId="61" applyFont="1" applyFill="1" applyBorder="1" applyAlignment="1">
      <alignment vertical="center" wrapText="1"/>
      <protection/>
    </xf>
    <xf numFmtId="0" fontId="10" fillId="0" borderId="57" xfId="61" applyFont="1" applyFill="1" applyBorder="1" applyAlignment="1">
      <alignment horizontal="center" vertical="center" wrapText="1"/>
      <protection/>
    </xf>
    <xf numFmtId="0" fontId="10" fillId="0" borderId="63" xfId="61" applyFont="1" applyFill="1" applyBorder="1" applyAlignment="1">
      <alignment horizontal="center" vertical="center" wrapText="1"/>
      <protection/>
    </xf>
    <xf numFmtId="0" fontId="14" fillId="37" borderId="29" xfId="59" applyFont="1" applyFill="1" applyBorder="1" applyAlignment="1">
      <alignment horizontal="center" wrapText="1"/>
      <protection/>
    </xf>
    <xf numFmtId="0" fontId="8" fillId="36" borderId="30" xfId="61" applyFont="1" applyFill="1" applyBorder="1" applyAlignment="1">
      <alignment horizontal="center" vertical="center" wrapText="1"/>
      <protection/>
    </xf>
    <xf numFmtId="3" fontId="8" fillId="37" borderId="39" xfId="61" applyNumberFormat="1" applyFont="1" applyFill="1" applyBorder="1" applyAlignment="1">
      <alignment horizontal="right" vertical="center"/>
      <protection/>
    </xf>
    <xf numFmtId="3" fontId="14" fillId="37" borderId="31" xfId="61" applyNumberFormat="1" applyFont="1" applyFill="1" applyBorder="1" applyAlignment="1">
      <alignment horizontal="center" vertical="center"/>
      <protection/>
    </xf>
    <xf numFmtId="0" fontId="8" fillId="0" borderId="80" xfId="61" applyFont="1" applyFill="1" applyBorder="1" applyAlignment="1">
      <alignment horizontal="center" vertical="center" wrapText="1"/>
      <protection/>
    </xf>
    <xf numFmtId="3" fontId="8" fillId="0" borderId="81" xfId="61" applyNumberFormat="1" applyFont="1" applyFill="1" applyBorder="1" applyAlignment="1">
      <alignment vertical="center"/>
      <protection/>
    </xf>
    <xf numFmtId="3" fontId="14" fillId="0" borderId="61" xfId="61" applyNumberFormat="1" applyFont="1" applyFill="1" applyBorder="1" applyAlignment="1">
      <alignment horizontal="center" vertical="center"/>
      <protection/>
    </xf>
    <xf numFmtId="0" fontId="8" fillId="0" borderId="82" xfId="61" applyFont="1" applyFill="1" applyBorder="1" applyAlignment="1">
      <alignment horizontal="center" vertical="center" wrapText="1"/>
      <protection/>
    </xf>
    <xf numFmtId="3" fontId="8" fillId="0" borderId="83" xfId="61" applyNumberFormat="1" applyFont="1" applyFill="1" applyBorder="1" applyAlignment="1">
      <alignment vertical="center"/>
      <protection/>
    </xf>
    <xf numFmtId="0" fontId="8" fillId="0" borderId="84" xfId="61" applyFont="1" applyFill="1" applyBorder="1" applyAlignment="1">
      <alignment horizontal="center" vertical="center" wrapText="1"/>
      <protection/>
    </xf>
    <xf numFmtId="3" fontId="8" fillId="0" borderId="85" xfId="61" applyNumberFormat="1" applyFont="1" applyFill="1" applyBorder="1" applyAlignment="1">
      <alignment vertical="center"/>
      <protection/>
    </xf>
    <xf numFmtId="3" fontId="14" fillId="0" borderId="65" xfId="61" applyNumberFormat="1" applyFont="1" applyFill="1" applyBorder="1" applyAlignment="1">
      <alignment horizontal="center" vertical="center"/>
      <protection/>
    </xf>
    <xf numFmtId="0" fontId="7" fillId="37" borderId="29" xfId="59" applyFont="1" applyFill="1" applyBorder="1">
      <alignment/>
      <protection/>
    </xf>
    <xf numFmtId="3" fontId="8" fillId="37" borderId="39" xfId="59" applyNumberFormat="1" applyFont="1" applyFill="1" applyBorder="1" applyAlignment="1">
      <alignment horizontal="right" vertical="center"/>
      <protection/>
    </xf>
    <xf numFmtId="0" fontId="14" fillId="37" borderId="31" xfId="59" applyFont="1" applyFill="1" applyBorder="1" applyAlignment="1">
      <alignment horizontal="center" vertical="center"/>
      <protection/>
    </xf>
    <xf numFmtId="0" fontId="8" fillId="0" borderId="61" xfId="59" applyFont="1" applyFill="1" applyBorder="1" applyAlignment="1">
      <alignment vertical="center"/>
      <protection/>
    </xf>
    <xf numFmtId="0" fontId="17" fillId="0" borderId="61" xfId="59" applyFont="1" applyFill="1" applyBorder="1">
      <alignment/>
      <protection/>
    </xf>
    <xf numFmtId="3" fontId="8" fillId="0" borderId="61" xfId="59" applyNumberFormat="1" applyFont="1" applyFill="1" applyBorder="1" applyAlignment="1">
      <alignment horizontal="right" vertical="center"/>
      <protection/>
    </xf>
    <xf numFmtId="0" fontId="8" fillId="0" borderId="62" xfId="59" applyFont="1" applyFill="1" applyBorder="1" applyAlignment="1">
      <alignment vertical="center"/>
      <protection/>
    </xf>
    <xf numFmtId="0" fontId="17" fillId="0" borderId="62" xfId="59" applyFont="1" applyFill="1" applyBorder="1">
      <alignment/>
      <protection/>
    </xf>
    <xf numFmtId="3" fontId="8" fillId="0" borderId="62" xfId="59" applyNumberFormat="1" applyFont="1" applyFill="1" applyBorder="1" applyAlignment="1">
      <alignment horizontal="right" vertical="center"/>
      <protection/>
    </xf>
    <xf numFmtId="0" fontId="8" fillId="0" borderId="65" xfId="59" applyFont="1" applyFill="1" applyBorder="1" applyAlignment="1">
      <alignment vertical="center"/>
      <protection/>
    </xf>
    <xf numFmtId="0" fontId="17" fillId="0" borderId="65" xfId="59" applyFont="1" applyFill="1" applyBorder="1">
      <alignment/>
      <protection/>
    </xf>
    <xf numFmtId="3" fontId="8" fillId="0" borderId="65" xfId="59" applyNumberFormat="1" applyFont="1" applyFill="1" applyBorder="1" applyAlignment="1">
      <alignment horizontal="right" vertical="center"/>
      <protection/>
    </xf>
    <xf numFmtId="0" fontId="8" fillId="0" borderId="29" xfId="59" applyFont="1" applyFill="1" applyBorder="1" applyAlignment="1">
      <alignment horizontal="center" vertical="center"/>
      <protection/>
    </xf>
    <xf numFmtId="0" fontId="17" fillId="0" borderId="29" xfId="59" applyFont="1" applyFill="1" applyBorder="1" applyAlignment="1">
      <alignment horizontal="left"/>
      <protection/>
    </xf>
    <xf numFmtId="3" fontId="8" fillId="0" borderId="29" xfId="59" applyNumberFormat="1" applyFont="1" applyFill="1" applyBorder="1" applyAlignment="1">
      <alignment horizontal="right" vertical="center"/>
      <protection/>
    </xf>
    <xf numFmtId="0" fontId="14" fillId="0" borderId="29" xfId="59" applyFont="1" applyFill="1" applyBorder="1" applyAlignment="1">
      <alignment horizontal="center" vertical="center"/>
      <protection/>
    </xf>
    <xf numFmtId="0" fontId="14" fillId="0" borderId="29" xfId="59" applyFont="1" applyFill="1" applyBorder="1" applyAlignment="1">
      <alignment horizontal="center"/>
      <protection/>
    </xf>
    <xf numFmtId="0" fontId="8" fillId="36" borderId="86" xfId="61" applyFont="1" applyFill="1" applyBorder="1" applyAlignment="1">
      <alignment horizontal="center" vertical="center" wrapText="1"/>
      <protection/>
    </xf>
    <xf numFmtId="0" fontId="7" fillId="37" borderId="19" xfId="59" applyFont="1" applyFill="1" applyBorder="1">
      <alignment/>
      <protection/>
    </xf>
    <xf numFmtId="3" fontId="8" fillId="37" borderId="87" xfId="59" applyNumberFormat="1" applyFont="1" applyFill="1" applyBorder="1" applyAlignment="1">
      <alignment horizontal="right" vertical="center"/>
      <protection/>
    </xf>
    <xf numFmtId="0" fontId="14" fillId="37" borderId="88" xfId="59" applyFont="1" applyFill="1" applyBorder="1" applyAlignment="1">
      <alignment horizontal="center" vertical="center"/>
      <protection/>
    </xf>
    <xf numFmtId="0" fontId="14" fillId="37" borderId="19" xfId="59" applyFont="1" applyFill="1" applyBorder="1" applyAlignment="1">
      <alignment horizontal="center"/>
      <protection/>
    </xf>
    <xf numFmtId="3" fontId="14" fillId="0" borderId="27" xfId="61" applyNumberFormat="1" applyFont="1" applyFill="1" applyBorder="1" applyAlignment="1">
      <alignment horizontal="center" vertical="center"/>
      <protection/>
    </xf>
    <xf numFmtId="0" fontId="14" fillId="0" borderId="31" xfId="59" applyFont="1" applyFill="1" applyBorder="1" applyAlignment="1">
      <alignment horizontal="center" vertical="center" wrapText="1"/>
      <protection/>
    </xf>
    <xf numFmtId="0" fontId="14" fillId="0" borderId="89" xfId="59" applyFont="1" applyFill="1" applyBorder="1" applyAlignment="1">
      <alignment horizontal="center" vertical="center"/>
      <protection/>
    </xf>
    <xf numFmtId="0" fontId="17" fillId="0" borderId="62" xfId="61" applyFont="1" applyFill="1" applyBorder="1" applyAlignment="1">
      <alignment/>
      <protection/>
    </xf>
    <xf numFmtId="0" fontId="17" fillId="0" borderId="62" xfId="61" applyNumberFormat="1" applyFont="1" applyFill="1" applyBorder="1" applyAlignment="1" applyProtection="1">
      <alignment vertical="top"/>
      <protection/>
    </xf>
    <xf numFmtId="0" fontId="17" fillId="0" borderId="62" xfId="61" applyFont="1" applyFill="1" applyBorder="1" applyAlignment="1">
      <alignment vertical="top" wrapText="1"/>
      <protection/>
    </xf>
    <xf numFmtId="3" fontId="8" fillId="0" borderId="90" xfId="61" applyNumberFormat="1" applyFont="1" applyFill="1" applyBorder="1" applyAlignment="1">
      <alignment horizontal="right" vertical="center"/>
      <protection/>
    </xf>
    <xf numFmtId="0" fontId="17" fillId="0" borderId="91" xfId="61" applyNumberFormat="1" applyFont="1" applyFill="1" applyBorder="1" applyAlignment="1" applyProtection="1">
      <alignment vertical="top"/>
      <protection/>
    </xf>
    <xf numFmtId="3" fontId="8" fillId="0" borderId="89" xfId="61" applyNumberFormat="1" applyFont="1" applyFill="1" applyBorder="1" applyAlignment="1">
      <alignment horizontal="right" vertical="center"/>
      <protection/>
    </xf>
    <xf numFmtId="0" fontId="14" fillId="0" borderId="61" xfId="59" applyFont="1" applyFill="1" applyBorder="1" applyAlignment="1">
      <alignment horizontal="center" vertical="center" wrapText="1"/>
      <protection/>
    </xf>
    <xf numFmtId="0" fontId="14" fillId="0" borderId="62" xfId="59" applyFont="1" applyFill="1" applyBorder="1" applyAlignment="1">
      <alignment horizontal="center" vertical="center" wrapText="1"/>
      <protection/>
    </xf>
    <xf numFmtId="0" fontId="15" fillId="0" borderId="62" xfId="59" applyFont="1" applyFill="1" applyBorder="1" applyAlignment="1">
      <alignment horizontal="center" vertical="center" wrapText="1"/>
      <protection/>
    </xf>
    <xf numFmtId="0" fontId="15" fillId="0" borderId="65" xfId="59" applyFont="1" applyFill="1" applyBorder="1" applyAlignment="1">
      <alignment horizontal="center" vertical="center" wrapText="1"/>
      <protection/>
    </xf>
    <xf numFmtId="0" fontId="14" fillId="0" borderId="65" xfId="59" applyFont="1" applyFill="1" applyBorder="1" applyAlignment="1">
      <alignment horizontal="center" vertical="center" wrapText="1"/>
      <protection/>
    </xf>
    <xf numFmtId="0" fontId="14" fillId="0" borderId="29" xfId="59" applyFont="1" applyFill="1" applyBorder="1" applyAlignment="1">
      <alignment horizontal="center" vertical="center" wrapText="1"/>
      <protection/>
    </xf>
    <xf numFmtId="3" fontId="14" fillId="0" borderId="47" xfId="61" applyNumberFormat="1" applyFont="1" applyFill="1" applyBorder="1" applyAlignment="1">
      <alignment horizontal="center" vertical="center" wrapText="1"/>
      <protection/>
    </xf>
    <xf numFmtId="3" fontId="14" fillId="0" borderId="63" xfId="61" applyNumberFormat="1" applyFont="1" applyFill="1" applyBorder="1" applyAlignment="1">
      <alignment horizontal="center" vertical="center"/>
      <protection/>
    </xf>
    <xf numFmtId="3" fontId="14" fillId="0" borderId="66" xfId="61" applyNumberFormat="1" applyFont="1" applyFill="1" applyBorder="1" applyAlignment="1">
      <alignment horizontal="center" vertical="center"/>
      <protection/>
    </xf>
    <xf numFmtId="3" fontId="14" fillId="0" borderId="59" xfId="61" applyNumberFormat="1" applyFont="1" applyFill="1" applyBorder="1" applyAlignment="1">
      <alignment horizontal="center" vertical="center"/>
      <protection/>
    </xf>
    <xf numFmtId="0" fontId="14" fillId="0" borderId="62" xfId="59" applyFont="1" applyFill="1" applyBorder="1" applyAlignment="1">
      <alignment horizontal="center" vertical="center"/>
      <protection/>
    </xf>
    <xf numFmtId="3" fontId="14" fillId="0" borderId="29" xfId="61" applyNumberFormat="1" applyFont="1" applyFill="1" applyBorder="1" applyAlignment="1">
      <alignment horizontal="center" vertical="center" wrapText="1"/>
      <protection/>
    </xf>
    <xf numFmtId="0" fontId="14" fillId="0" borderId="65" xfId="59" applyFont="1" applyFill="1" applyBorder="1" applyAlignment="1">
      <alignment horizontal="center" vertical="center"/>
      <protection/>
    </xf>
    <xf numFmtId="0" fontId="14" fillId="0" borderId="61" xfId="59" applyFont="1" applyFill="1" applyBorder="1" applyAlignment="1">
      <alignment horizontal="center" vertical="center"/>
      <protection/>
    </xf>
    <xf numFmtId="0" fontId="12" fillId="36" borderId="29" xfId="61" applyFont="1" applyFill="1" applyBorder="1" applyAlignment="1">
      <alignment horizontal="center" wrapText="1"/>
      <protection/>
    </xf>
    <xf numFmtId="0" fontId="8" fillId="0" borderId="59" xfId="61" applyFont="1" applyFill="1" applyBorder="1" applyAlignment="1">
      <alignment horizontal="center" wrapText="1"/>
      <protection/>
    </xf>
    <xf numFmtId="0" fontId="8" fillId="0" borderId="57" xfId="61" applyFont="1" applyFill="1" applyBorder="1" applyAlignment="1">
      <alignment horizontal="center" wrapText="1"/>
      <protection/>
    </xf>
    <xf numFmtId="0" fontId="8" fillId="0" borderId="63" xfId="61" applyFont="1" applyFill="1" applyBorder="1" applyAlignment="1">
      <alignment horizontal="center" wrapText="1"/>
      <protection/>
    </xf>
    <xf numFmtId="0" fontId="8" fillId="0" borderId="47" xfId="61" applyFont="1" applyFill="1" applyBorder="1" applyAlignment="1">
      <alignment horizontal="center" vertical="center" wrapText="1"/>
      <protection/>
    </xf>
    <xf numFmtId="0" fontId="12" fillId="0" borderId="56" xfId="61" applyFont="1" applyFill="1" applyBorder="1" applyAlignment="1">
      <alignment horizontal="center" wrapText="1"/>
      <protection/>
    </xf>
    <xf numFmtId="0" fontId="8" fillId="0" borderId="66" xfId="61" applyFont="1" applyFill="1" applyBorder="1" applyAlignment="1">
      <alignment horizontal="center" wrapText="1"/>
      <protection/>
    </xf>
    <xf numFmtId="0" fontId="12" fillId="36" borderId="29" xfId="61" applyFont="1" applyFill="1" applyBorder="1" applyAlignment="1">
      <alignment horizontal="center" textRotation="90" wrapText="1"/>
      <protection/>
    </xf>
    <xf numFmtId="0" fontId="10" fillId="0" borderId="57" xfId="61" applyFont="1" applyFill="1" applyBorder="1" applyAlignment="1">
      <alignment horizontal="center" wrapText="1"/>
      <protection/>
    </xf>
    <xf numFmtId="0" fontId="8" fillId="38" borderId="66" xfId="61" applyFont="1" applyFill="1" applyBorder="1" applyAlignment="1">
      <alignment horizontal="center" vertical="center" wrapText="1"/>
      <protection/>
    </xf>
    <xf numFmtId="0" fontId="8" fillId="0" borderId="57" xfId="61" applyFont="1" applyFill="1" applyBorder="1" applyAlignment="1">
      <alignment horizontal="center" wrapText="1"/>
      <protection/>
    </xf>
    <xf numFmtId="0" fontId="17" fillId="0" borderId="68" xfId="61" applyFont="1" applyFill="1" applyBorder="1" applyAlignment="1">
      <alignment/>
      <protection/>
    </xf>
    <xf numFmtId="3" fontId="8" fillId="0" borderId="54" xfId="61" applyNumberFormat="1" applyFont="1" applyFill="1" applyBorder="1" applyAlignment="1">
      <alignment horizontal="right" vertical="center"/>
      <protection/>
    </xf>
    <xf numFmtId="0" fontId="9" fillId="0" borderId="57" xfId="0" applyFont="1" applyBorder="1" applyAlignment="1">
      <alignment horizontal="center" vertical="center"/>
    </xf>
    <xf numFmtId="0" fontId="9" fillId="0" borderId="62" xfId="0" applyFont="1" applyBorder="1" applyAlignment="1">
      <alignment horizontal="center" vertical="center"/>
    </xf>
    <xf numFmtId="0" fontId="8" fillId="0" borderId="0" xfId="59" applyFont="1" applyFill="1">
      <alignment/>
      <protection/>
    </xf>
    <xf numFmtId="3" fontId="14" fillId="0" borderId="92" xfId="61" applyNumberFormat="1" applyFont="1" applyFill="1" applyBorder="1" applyAlignment="1">
      <alignment horizontal="center" vertical="center"/>
      <protection/>
    </xf>
    <xf numFmtId="0" fontId="14" fillId="0" borderId="92" xfId="59" applyFont="1" applyFill="1" applyBorder="1" applyAlignment="1">
      <alignment horizontal="center" vertical="center"/>
      <protection/>
    </xf>
    <xf numFmtId="3" fontId="10" fillId="0" borderId="54" xfId="61" applyNumberFormat="1" applyFont="1" applyFill="1" applyBorder="1" applyAlignment="1">
      <alignment horizontal="right" vertical="center"/>
      <protection/>
    </xf>
    <xf numFmtId="0" fontId="72" fillId="38" borderId="66" xfId="61" applyFont="1" applyFill="1" applyBorder="1" applyAlignment="1">
      <alignment horizontal="center" vertical="center" wrapText="1"/>
      <protection/>
    </xf>
    <xf numFmtId="0" fontId="73" fillId="0" borderId="57" xfId="61" applyFont="1" applyFill="1" applyBorder="1" applyAlignment="1">
      <alignment horizontal="center" wrapText="1"/>
      <protection/>
    </xf>
    <xf numFmtId="0" fontId="74" fillId="0" borderId="68" xfId="61" applyFont="1" applyFill="1" applyBorder="1" applyAlignment="1">
      <alignment/>
      <protection/>
    </xf>
    <xf numFmtId="3" fontId="73" fillId="0" borderId="57" xfId="61" applyNumberFormat="1" applyFont="1" applyFill="1" applyBorder="1" applyAlignment="1">
      <alignment horizontal="right" vertical="center"/>
      <protection/>
    </xf>
    <xf numFmtId="0" fontId="75" fillId="0" borderId="57" xfId="0" applyFont="1" applyBorder="1" applyAlignment="1">
      <alignment horizontal="center" vertical="center"/>
    </xf>
    <xf numFmtId="0" fontId="76" fillId="0" borderId="61" xfId="59" applyFont="1" applyFill="1" applyBorder="1" applyAlignment="1">
      <alignment horizontal="center"/>
      <protection/>
    </xf>
    <xf numFmtId="0" fontId="72" fillId="0" borderId="0" xfId="59" applyFont="1" applyFill="1">
      <alignment/>
      <protection/>
    </xf>
    <xf numFmtId="0" fontId="9" fillId="0" borderId="57" xfId="0" applyFont="1" applyBorder="1" applyAlignment="1">
      <alignment horizontal="center" vertical="center"/>
    </xf>
    <xf numFmtId="0" fontId="9" fillId="0" borderId="59" xfId="0" applyFont="1" applyBorder="1" applyAlignment="1">
      <alignment horizontal="center" vertical="center"/>
    </xf>
    <xf numFmtId="0" fontId="10" fillId="0" borderId="0" xfId="59" applyFont="1" applyFill="1">
      <alignment/>
      <protection/>
    </xf>
    <xf numFmtId="0" fontId="17" fillId="0" borderId="0" xfId="61" applyFont="1" applyFill="1" applyBorder="1" applyAlignment="1">
      <alignment wrapText="1"/>
      <protection/>
    </xf>
    <xf numFmtId="3" fontId="14" fillId="0" borderId="92" xfId="61" applyNumberFormat="1" applyFont="1" applyFill="1" applyBorder="1" applyAlignment="1">
      <alignment horizontal="center" vertical="center"/>
      <protection/>
    </xf>
    <xf numFmtId="0" fontId="14" fillId="0" borderId="92" xfId="59" applyFont="1" applyFill="1" applyBorder="1" applyAlignment="1">
      <alignment horizontal="center" vertical="center"/>
      <protection/>
    </xf>
    <xf numFmtId="0" fontId="8" fillId="0" borderId="58" xfId="61" applyFont="1" applyFill="1" applyBorder="1" applyAlignment="1">
      <alignment horizontal="center" wrapText="1"/>
      <protection/>
    </xf>
    <xf numFmtId="0" fontId="17" fillId="0" borderId="77" xfId="61" applyFont="1" applyFill="1" applyBorder="1" applyAlignment="1">
      <alignment wrapText="1"/>
      <protection/>
    </xf>
    <xf numFmtId="3" fontId="14" fillId="0" borderId="72" xfId="61" applyNumberFormat="1" applyFont="1" applyFill="1" applyBorder="1" applyAlignment="1">
      <alignment horizontal="center" vertical="center"/>
      <protection/>
    </xf>
    <xf numFmtId="0" fontId="14" fillId="0" borderId="93" xfId="59" applyFont="1" applyFill="1" applyBorder="1" applyAlignment="1">
      <alignment horizontal="center" vertical="center"/>
      <protection/>
    </xf>
    <xf numFmtId="0" fontId="8" fillId="0" borderId="59" xfId="0" applyFont="1" applyFill="1" applyBorder="1" applyAlignment="1">
      <alignment horizontal="center" wrapText="1"/>
    </xf>
    <xf numFmtId="0" fontId="10" fillId="0" borderId="5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8" fillId="0" borderId="57" xfId="0" applyFont="1" applyFill="1" applyBorder="1" applyAlignment="1">
      <alignment horizontal="center" wrapText="1"/>
    </xf>
    <xf numFmtId="0" fontId="8" fillId="0" borderId="63" xfId="0" applyFont="1" applyFill="1" applyBorder="1" applyAlignment="1">
      <alignment horizontal="center" wrapText="1"/>
    </xf>
    <xf numFmtId="0" fontId="10" fillId="0" borderId="57" xfId="0" applyFont="1" applyFill="1" applyBorder="1" applyAlignment="1">
      <alignment horizontal="center" wrapText="1"/>
    </xf>
    <xf numFmtId="0" fontId="8" fillId="0" borderId="57" xfId="61" applyFont="1" applyFill="1" applyBorder="1" applyAlignment="1">
      <alignment horizontal="center" vertical="top" wrapText="1"/>
      <protection/>
    </xf>
    <xf numFmtId="0" fontId="12" fillId="0" borderId="66" xfId="61" applyFont="1" applyFill="1" applyBorder="1" applyAlignment="1">
      <alignment horizontal="center" vertical="top" wrapText="1"/>
      <protection/>
    </xf>
    <xf numFmtId="0" fontId="12" fillId="13" borderId="19" xfId="61" applyFont="1" applyFill="1" applyBorder="1" applyAlignment="1">
      <alignment horizontal="center" vertical="top" wrapText="1"/>
      <protection/>
    </xf>
    <xf numFmtId="0" fontId="12" fillId="0" borderId="55" xfId="61" applyFont="1" applyFill="1" applyBorder="1" applyAlignment="1">
      <alignment horizontal="center" vertical="top" wrapText="1"/>
      <protection/>
    </xf>
    <xf numFmtId="0" fontId="12" fillId="36" borderId="47" xfId="61" applyFont="1" applyFill="1" applyBorder="1" applyAlignment="1">
      <alignment horizontal="center" wrapText="1"/>
      <protection/>
    </xf>
    <xf numFmtId="0" fontId="8" fillId="0" borderId="59" xfId="61" applyFont="1" applyFill="1" applyBorder="1" applyAlignment="1">
      <alignment horizontal="center" vertical="top" wrapText="1"/>
      <protection/>
    </xf>
    <xf numFmtId="0" fontId="8" fillId="0" borderId="63" xfId="61" applyFont="1" applyFill="1" applyBorder="1" applyAlignment="1">
      <alignment horizontal="center" vertical="top" wrapText="1"/>
      <protection/>
    </xf>
    <xf numFmtId="0" fontId="8" fillId="0" borderId="56" xfId="61" applyFont="1" applyFill="1" applyBorder="1" applyAlignment="1">
      <alignment horizontal="center" vertical="top" wrapText="1"/>
      <protection/>
    </xf>
    <xf numFmtId="0" fontId="17" fillId="0" borderId="56" xfId="61" applyNumberFormat="1" applyFont="1" applyFill="1" applyBorder="1" applyAlignment="1" applyProtection="1">
      <alignment vertical="top" wrapText="1"/>
      <protection/>
    </xf>
    <xf numFmtId="0" fontId="8" fillId="0" borderId="66" xfId="61" applyFont="1" applyFill="1" applyBorder="1" applyAlignment="1">
      <alignment horizontal="center" vertical="top" wrapText="1"/>
      <protection/>
    </xf>
    <xf numFmtId="0" fontId="17" fillId="0" borderId="66" xfId="61" applyNumberFormat="1" applyFont="1" applyFill="1" applyBorder="1" applyAlignment="1" applyProtection="1">
      <alignment vertical="top" wrapText="1"/>
      <protection/>
    </xf>
    <xf numFmtId="0" fontId="72" fillId="0" borderId="57" xfId="61" applyFont="1" applyFill="1" applyBorder="1" applyAlignment="1">
      <alignment horizontal="center" vertical="center" wrapText="1"/>
      <protection/>
    </xf>
    <xf numFmtId="0" fontId="9" fillId="0" borderId="92" xfId="0" applyFont="1" applyBorder="1" applyAlignment="1">
      <alignment horizontal="center" vertical="center"/>
    </xf>
    <xf numFmtId="0" fontId="9" fillId="0" borderId="47" xfId="0" applyFont="1" applyBorder="1" applyAlignment="1">
      <alignment horizontal="center" vertical="center"/>
    </xf>
    <xf numFmtId="0" fontId="9" fillId="0" borderId="44" xfId="0" applyFont="1" applyBorder="1" applyAlignment="1">
      <alignment horizontal="center" vertical="center"/>
    </xf>
    <xf numFmtId="0" fontId="9" fillId="0" borderId="0" xfId="59" applyFont="1" applyFill="1" applyAlignment="1">
      <alignment horizontal="center"/>
      <protection/>
    </xf>
    <xf numFmtId="0" fontId="11" fillId="0" borderId="57" xfId="61" applyFont="1" applyFill="1" applyBorder="1" applyAlignment="1">
      <alignment horizontal="center" vertical="top" wrapText="1"/>
      <protection/>
    </xf>
    <xf numFmtId="0" fontId="12" fillId="0" borderId="29" xfId="61" applyFont="1" applyFill="1" applyBorder="1" applyAlignment="1">
      <alignment horizontal="center" vertical="top" wrapText="1"/>
      <protection/>
    </xf>
    <xf numFmtId="0" fontId="8" fillId="0" borderId="57" xfId="61" applyNumberFormat="1" applyFont="1" applyFill="1" applyBorder="1" applyAlignment="1" applyProtection="1">
      <alignment horizontal="center" vertical="top"/>
      <protection/>
    </xf>
    <xf numFmtId="0" fontId="8" fillId="0" borderId="29" xfId="61" applyFont="1" applyFill="1" applyBorder="1" applyAlignment="1">
      <alignment horizontal="center" vertical="top" wrapText="1"/>
      <protection/>
    </xf>
    <xf numFmtId="0" fontId="8" fillId="36" borderId="29" xfId="61" applyFont="1" applyFill="1" applyBorder="1" applyAlignment="1">
      <alignment horizontal="center" wrapText="1"/>
      <protection/>
    </xf>
    <xf numFmtId="0" fontId="8" fillId="0" borderId="0" xfId="59" applyFont="1" applyFill="1" applyAlignment="1">
      <alignment wrapText="1"/>
      <protection/>
    </xf>
    <xf numFmtId="0" fontId="8" fillId="0" borderId="58" xfId="61" applyFont="1" applyFill="1" applyBorder="1" applyAlignment="1">
      <alignment horizontal="center" vertical="top" wrapText="1"/>
      <protection/>
    </xf>
    <xf numFmtId="0" fontId="9" fillId="36" borderId="29" xfId="61" applyFont="1" applyFill="1" applyBorder="1" applyAlignment="1">
      <alignment horizontal="left" vertical="center" wrapText="1"/>
      <protection/>
    </xf>
    <xf numFmtId="0" fontId="72" fillId="0" borderId="59" xfId="61" applyFont="1" applyFill="1" applyBorder="1" applyAlignment="1">
      <alignment horizontal="center" vertical="center" wrapText="1"/>
      <protection/>
    </xf>
    <xf numFmtId="0" fontId="72" fillId="0" borderId="63" xfId="61" applyFont="1" applyFill="1" applyBorder="1" applyAlignment="1">
      <alignment horizontal="center" vertical="center" wrapText="1"/>
      <protection/>
    </xf>
    <xf numFmtId="0" fontId="72" fillId="0" borderId="58" xfId="61" applyFont="1" applyFill="1" applyBorder="1" applyAlignment="1">
      <alignment horizontal="center" vertical="center" wrapText="1"/>
      <protection/>
    </xf>
    <xf numFmtId="0" fontId="17" fillId="0" borderId="58" xfId="61" applyFont="1" applyFill="1" applyBorder="1" applyAlignment="1">
      <alignment vertical="center" wrapText="1"/>
      <protection/>
    </xf>
    <xf numFmtId="0" fontId="14" fillId="0" borderId="0" xfId="59" applyFont="1" applyFill="1">
      <alignment/>
      <protection/>
    </xf>
    <xf numFmtId="0" fontId="8" fillId="0" borderId="5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7" xfId="0" applyFont="1" applyBorder="1" applyAlignment="1">
      <alignment horizontal="center" vertical="center"/>
    </xf>
    <xf numFmtId="0" fontId="8" fillId="0" borderId="63" xfId="0" applyFont="1" applyBorder="1" applyAlignment="1">
      <alignment horizontal="center" vertical="center" wrapText="1"/>
    </xf>
    <xf numFmtId="0" fontId="8" fillId="36" borderId="19" xfId="61" applyFont="1" applyFill="1" applyBorder="1" applyAlignment="1">
      <alignment horizontal="center" wrapText="1"/>
      <protection/>
    </xf>
    <xf numFmtId="0" fontId="8" fillId="0" borderId="94" xfId="61" applyFont="1" applyFill="1" applyBorder="1" applyAlignment="1">
      <alignment horizontal="center" wrapText="1"/>
      <protection/>
    </xf>
    <xf numFmtId="0" fontId="8" fillId="0" borderId="74" xfId="61" applyFont="1" applyFill="1" applyBorder="1" applyAlignment="1">
      <alignment horizontal="center" wrapText="1"/>
      <protection/>
    </xf>
    <xf numFmtId="0" fontId="8" fillId="0" borderId="95" xfId="61" applyFont="1" applyFill="1" applyBorder="1" applyAlignment="1">
      <alignment horizontal="center" wrapText="1"/>
      <protection/>
    </xf>
    <xf numFmtId="0" fontId="8" fillId="36" borderId="47" xfId="61" applyFont="1" applyFill="1" applyBorder="1" applyAlignment="1">
      <alignment horizontal="center" wrapText="1"/>
      <protection/>
    </xf>
    <xf numFmtId="0" fontId="8" fillId="0" borderId="73" xfId="61" applyFont="1" applyFill="1" applyBorder="1" applyAlignment="1">
      <alignment horizontal="center" wrapText="1"/>
      <protection/>
    </xf>
    <xf numFmtId="0" fontId="8" fillId="0" borderId="68" xfId="61" applyFont="1" applyFill="1" applyBorder="1" applyAlignment="1">
      <alignment horizontal="center" wrapText="1"/>
      <protection/>
    </xf>
    <xf numFmtId="0" fontId="14" fillId="0" borderId="58" xfId="59" applyFont="1" applyFill="1" applyBorder="1">
      <alignment/>
      <protection/>
    </xf>
    <xf numFmtId="0" fontId="8" fillId="0" borderId="67" xfId="61" applyFont="1" applyFill="1" applyBorder="1" applyAlignment="1">
      <alignment horizontal="center" wrapText="1"/>
      <protection/>
    </xf>
    <xf numFmtId="0" fontId="8" fillId="0" borderId="71" xfId="61" applyFont="1" applyFill="1" applyBorder="1" applyAlignment="1">
      <alignment horizontal="center" wrapText="1"/>
      <protection/>
    </xf>
    <xf numFmtId="0" fontId="8" fillId="0" borderId="68" xfId="61" applyFont="1" applyFill="1" applyBorder="1" applyAlignment="1">
      <alignment horizontal="center" vertical="center" wrapText="1"/>
      <protection/>
    </xf>
    <xf numFmtId="0" fontId="8" fillId="0" borderId="71" xfId="61" applyFont="1" applyFill="1" applyBorder="1" applyAlignment="1">
      <alignment horizontal="center" vertical="center" wrapText="1"/>
      <protection/>
    </xf>
    <xf numFmtId="0" fontId="8" fillId="0" borderId="60" xfId="61" applyFont="1" applyFill="1" applyBorder="1" applyAlignment="1">
      <alignment horizontal="center" wrapText="1"/>
      <protection/>
    </xf>
    <xf numFmtId="0" fontId="8" fillId="0" borderId="54" xfId="61" applyFont="1" applyFill="1" applyBorder="1" applyAlignment="1">
      <alignment horizontal="center" wrapText="1"/>
      <protection/>
    </xf>
    <xf numFmtId="0" fontId="9" fillId="0" borderId="58" xfId="0" applyFont="1" applyBorder="1" applyAlignment="1">
      <alignment horizontal="center" vertical="center"/>
    </xf>
    <xf numFmtId="0" fontId="12" fillId="36" borderId="19" xfId="61" applyFont="1" applyFill="1" applyBorder="1" applyAlignment="1">
      <alignment horizontal="center" wrapText="1"/>
      <protection/>
    </xf>
    <xf numFmtId="0" fontId="14" fillId="0" borderId="90" xfId="59" applyFont="1" applyFill="1" applyBorder="1" applyAlignment="1">
      <alignment horizontal="center" vertical="center"/>
      <protection/>
    </xf>
    <xf numFmtId="3" fontId="14" fillId="0" borderId="93" xfId="61" applyNumberFormat="1" applyFont="1" applyFill="1" applyBorder="1" applyAlignment="1">
      <alignment horizontal="center" vertical="center"/>
      <protection/>
    </xf>
    <xf numFmtId="0" fontId="8" fillId="0" borderId="76" xfId="61" applyFont="1" applyFill="1" applyBorder="1" applyAlignment="1">
      <alignment horizontal="center" wrapText="1"/>
      <protection/>
    </xf>
    <xf numFmtId="0" fontId="8" fillId="0" borderId="0" xfId="59" applyFont="1" applyFill="1" applyAlignment="1">
      <alignment vertical="center"/>
      <protection/>
    </xf>
    <xf numFmtId="0" fontId="8" fillId="0" borderId="81" xfId="61" applyFont="1" applyFill="1" applyBorder="1" applyAlignment="1">
      <alignment horizontal="center" wrapText="1"/>
      <protection/>
    </xf>
    <xf numFmtId="0" fontId="8" fillId="0" borderId="83" xfId="61" applyFont="1" applyFill="1" applyBorder="1" applyAlignment="1">
      <alignment horizontal="center" wrapText="1"/>
      <protection/>
    </xf>
    <xf numFmtId="0" fontId="8" fillId="0" borderId="85" xfId="61" applyFont="1" applyFill="1" applyBorder="1" applyAlignment="1">
      <alignment horizontal="center" wrapText="1"/>
      <protection/>
    </xf>
    <xf numFmtId="0" fontId="8" fillId="0" borderId="53" xfId="61" applyFont="1" applyFill="1" applyBorder="1" applyAlignment="1">
      <alignment horizontal="center" wrapText="1"/>
      <protection/>
    </xf>
    <xf numFmtId="0" fontId="8" fillId="0" borderId="55" xfId="61" applyFont="1" applyFill="1" applyBorder="1" applyAlignment="1">
      <alignment horizontal="center" wrapText="1"/>
      <protection/>
    </xf>
    <xf numFmtId="0" fontId="12" fillId="36" borderId="40" xfId="61" applyFont="1" applyFill="1" applyBorder="1" applyAlignment="1">
      <alignment horizontal="center" wrapText="1"/>
      <protection/>
    </xf>
    <xf numFmtId="0" fontId="8" fillId="0" borderId="61" xfId="59" applyFont="1" applyFill="1" applyBorder="1" applyAlignment="1">
      <alignment horizontal="center"/>
      <protection/>
    </xf>
    <xf numFmtId="0" fontId="8" fillId="0" borderId="62" xfId="59" applyFont="1" applyFill="1" applyBorder="1" applyAlignment="1">
      <alignment horizontal="center"/>
      <protection/>
    </xf>
    <xf numFmtId="0" fontId="8" fillId="0" borderId="65" xfId="59" applyFont="1" applyFill="1" applyBorder="1" applyAlignment="1">
      <alignment horizontal="center"/>
      <protection/>
    </xf>
    <xf numFmtId="0" fontId="12" fillId="0" borderId="29" xfId="59" applyFont="1" applyFill="1" applyBorder="1" applyAlignment="1">
      <alignment horizontal="center"/>
      <protection/>
    </xf>
    <xf numFmtId="0" fontId="12" fillId="36" borderId="96" xfId="61" applyFont="1" applyFill="1" applyBorder="1" applyAlignment="1">
      <alignment horizontal="center" wrapText="1"/>
      <protection/>
    </xf>
    <xf numFmtId="0" fontId="8" fillId="36" borderId="28" xfId="61" applyFont="1" applyFill="1" applyBorder="1" applyAlignment="1">
      <alignment horizontal="center" vertical="center" wrapText="1"/>
      <protection/>
    </xf>
    <xf numFmtId="0" fontId="8" fillId="0" borderId="97" xfId="59" applyFont="1" applyFill="1" applyBorder="1" applyAlignment="1">
      <alignment vertical="center"/>
      <protection/>
    </xf>
    <xf numFmtId="0" fontId="14" fillId="0" borderId="70" xfId="59" applyFont="1" applyFill="1" applyBorder="1" applyAlignment="1">
      <alignment horizontal="center" vertical="center"/>
      <protection/>
    </xf>
    <xf numFmtId="0" fontId="8" fillId="0" borderId="92" xfId="59" applyFont="1" applyFill="1" applyBorder="1" applyAlignment="1">
      <alignment vertical="center"/>
      <protection/>
    </xf>
    <xf numFmtId="0" fontId="8" fillId="0" borderId="98" xfId="59" applyFont="1" applyFill="1" applyBorder="1" applyAlignment="1">
      <alignment vertical="center"/>
      <protection/>
    </xf>
    <xf numFmtId="0" fontId="72" fillId="0" borderId="93" xfId="59" applyFont="1" applyFill="1" applyBorder="1" applyAlignment="1">
      <alignment vertical="center"/>
      <protection/>
    </xf>
    <xf numFmtId="0" fontId="8" fillId="0" borderId="91" xfId="59" applyFont="1" applyFill="1" applyBorder="1" applyAlignment="1">
      <alignment horizontal="center"/>
      <protection/>
    </xf>
    <xf numFmtId="0" fontId="17" fillId="0" borderId="91" xfId="59" applyFont="1" applyFill="1" applyBorder="1">
      <alignment/>
      <protection/>
    </xf>
    <xf numFmtId="3" fontId="8" fillId="0" borderId="99" xfId="59" applyNumberFormat="1" applyFont="1" applyFill="1" applyBorder="1" applyAlignment="1">
      <alignment horizontal="right" vertical="center"/>
      <protection/>
    </xf>
    <xf numFmtId="0" fontId="9" fillId="0" borderId="91" xfId="0" applyFont="1" applyBorder="1" applyAlignment="1">
      <alignment horizontal="center" vertical="center"/>
    </xf>
    <xf numFmtId="0" fontId="3" fillId="32" borderId="19" xfId="0" applyFont="1" applyFill="1" applyBorder="1" applyAlignment="1">
      <alignment horizontal="center" wrapText="1"/>
    </xf>
    <xf numFmtId="0" fontId="7" fillId="32" borderId="19" xfId="0" applyFont="1" applyFill="1" applyBorder="1" applyAlignment="1">
      <alignment horizontal="center"/>
    </xf>
    <xf numFmtId="0" fontId="13" fillId="32" borderId="19" xfId="0" applyFont="1" applyFill="1" applyBorder="1" applyAlignment="1">
      <alignment horizontal="left" vertical="center"/>
    </xf>
    <xf numFmtId="3" fontId="13" fillId="32" borderId="19" xfId="0" applyNumberFormat="1" applyFont="1" applyFill="1" applyBorder="1" applyAlignment="1">
      <alignment horizontal="center" vertical="center"/>
    </xf>
    <xf numFmtId="0" fontId="8" fillId="0" borderId="62" xfId="61" applyFont="1" applyFill="1" applyBorder="1" applyAlignment="1">
      <alignment horizontal="center" vertical="center" wrapText="1"/>
      <protection/>
    </xf>
    <xf numFmtId="0" fontId="8" fillId="0" borderId="62" xfId="61" applyFont="1" applyFill="1" applyBorder="1" applyAlignment="1">
      <alignment vertical="center" wrapText="1"/>
      <protection/>
    </xf>
    <xf numFmtId="0" fontId="8" fillId="0" borderId="62" xfId="61" applyFont="1" applyFill="1" applyBorder="1" applyAlignment="1">
      <alignment horizontal="center" wrapText="1"/>
      <protection/>
    </xf>
    <xf numFmtId="0" fontId="17" fillId="0" borderId="62" xfId="59" applyFont="1" applyFill="1" applyBorder="1" applyAlignment="1">
      <alignment vertical="top" wrapText="1"/>
      <protection/>
    </xf>
    <xf numFmtId="0" fontId="8" fillId="0" borderId="62" xfId="61" applyFont="1" applyFill="1" applyBorder="1" applyAlignment="1">
      <alignment horizontal="center" vertical="top" wrapText="1"/>
      <protection/>
    </xf>
    <xf numFmtId="0" fontId="8" fillId="0" borderId="62" xfId="0" applyFont="1" applyBorder="1" applyAlignment="1">
      <alignment horizontal="center" vertical="center" wrapText="1"/>
    </xf>
    <xf numFmtId="0" fontId="8" fillId="0" borderId="62" xfId="0" applyFont="1" applyBorder="1" applyAlignment="1">
      <alignment horizontal="center" vertical="center"/>
    </xf>
    <xf numFmtId="0" fontId="8" fillId="0" borderId="62" xfId="61" applyFont="1" applyFill="1" applyBorder="1" applyAlignment="1">
      <alignment horizontal="center" wrapText="1"/>
      <protection/>
    </xf>
    <xf numFmtId="0" fontId="17" fillId="0" borderId="62" xfId="61" applyFont="1" applyFill="1" applyBorder="1" applyAlignment="1">
      <alignment/>
      <protection/>
    </xf>
    <xf numFmtId="0" fontId="12" fillId="0" borderId="62" xfId="61" applyFont="1" applyFill="1" applyBorder="1" applyAlignment="1">
      <alignment horizontal="center" wrapText="1"/>
      <protection/>
    </xf>
    <xf numFmtId="0" fontId="17" fillId="0" borderId="62" xfId="61" applyFont="1" applyFill="1" applyBorder="1" applyAlignment="1">
      <alignment wrapText="1"/>
      <protection/>
    </xf>
    <xf numFmtId="0" fontId="12" fillId="0" borderId="62" xfId="59" applyFont="1" applyFill="1" applyBorder="1" applyAlignment="1">
      <alignment horizontal="center"/>
      <protection/>
    </xf>
    <xf numFmtId="0" fontId="17" fillId="0" borderId="62" xfId="59" applyFont="1" applyFill="1" applyBorder="1" applyAlignment="1">
      <alignment horizontal="left"/>
      <protection/>
    </xf>
    <xf numFmtId="0" fontId="17" fillId="0" borderId="62" xfId="61" applyNumberFormat="1" applyFont="1" applyFill="1" applyBorder="1" applyAlignment="1" applyProtection="1">
      <alignment vertical="top" wrapText="1"/>
      <protection/>
    </xf>
    <xf numFmtId="0" fontId="8" fillId="0" borderId="62" xfId="61" applyFont="1" applyFill="1" applyBorder="1" applyAlignment="1">
      <alignment vertical="top" wrapText="1"/>
      <protection/>
    </xf>
    <xf numFmtId="0" fontId="17" fillId="0" borderId="62" xfId="0" applyFont="1" applyBorder="1" applyAlignment="1">
      <alignment vertical="center" wrapText="1"/>
    </xf>
    <xf numFmtId="2" fontId="17" fillId="0" borderId="62" xfId="61" applyNumberFormat="1" applyFont="1" applyFill="1" applyBorder="1" applyAlignment="1">
      <alignment vertical="center" wrapText="1"/>
      <protection/>
    </xf>
    <xf numFmtId="0" fontId="10" fillId="0" borderId="62" xfId="61" applyFont="1" applyFill="1" applyBorder="1" applyAlignment="1">
      <alignment horizontal="center" wrapText="1"/>
      <protection/>
    </xf>
    <xf numFmtId="0" fontId="13" fillId="0" borderId="62" xfId="61" applyFont="1" applyFill="1" applyBorder="1" applyAlignment="1">
      <alignment/>
      <protection/>
    </xf>
    <xf numFmtId="0" fontId="14" fillId="0" borderId="62" xfId="61" applyFont="1" applyFill="1" applyBorder="1" applyAlignment="1">
      <alignment vertical="center"/>
      <protection/>
    </xf>
    <xf numFmtId="0" fontId="17" fillId="34" borderId="62" xfId="0" applyFont="1" applyFill="1" applyBorder="1" applyAlignment="1">
      <alignment wrapText="1"/>
    </xf>
    <xf numFmtId="0" fontId="17" fillId="0" borderId="62" xfId="0" applyFont="1" applyBorder="1" applyAlignment="1">
      <alignment/>
    </xf>
    <xf numFmtId="0" fontId="15" fillId="0" borderId="62" xfId="61" applyFont="1" applyFill="1" applyBorder="1" applyAlignment="1">
      <alignment/>
      <protection/>
    </xf>
    <xf numFmtId="0" fontId="17" fillId="0" borderId="62" xfId="61" applyFont="1" applyFill="1" applyBorder="1">
      <alignment/>
      <protection/>
    </xf>
    <xf numFmtId="0" fontId="73" fillId="0" borderId="62" xfId="61" applyFont="1" applyFill="1" applyBorder="1" applyAlignment="1">
      <alignment horizontal="center" wrapText="1"/>
      <protection/>
    </xf>
    <xf numFmtId="0" fontId="74" fillId="0" borderId="62" xfId="61" applyFont="1" applyFill="1" applyBorder="1" applyAlignment="1">
      <alignment/>
      <protection/>
    </xf>
    <xf numFmtId="0" fontId="14" fillId="0" borderId="62" xfId="61" applyFont="1" applyFill="1" applyBorder="1" applyAlignment="1">
      <alignment horizontal="center" vertical="center" wrapText="1"/>
      <protection/>
    </xf>
    <xf numFmtId="0" fontId="17" fillId="0" borderId="62" xfId="61" applyNumberFormat="1" applyFont="1" applyFill="1" applyBorder="1" applyAlignment="1" applyProtection="1">
      <alignment vertical="center"/>
      <protection/>
    </xf>
    <xf numFmtId="0" fontId="12" fillId="0" borderId="62" xfId="61" applyFont="1" applyFill="1" applyBorder="1" applyAlignment="1">
      <alignment horizontal="center" vertical="top" wrapText="1"/>
      <protection/>
    </xf>
    <xf numFmtId="0" fontId="13" fillId="0" borderId="62" xfId="61" applyNumberFormat="1" applyFont="1" applyFill="1" applyBorder="1" applyAlignment="1" applyProtection="1">
      <alignment vertical="top"/>
      <protection/>
    </xf>
    <xf numFmtId="0" fontId="10" fillId="0" borderId="62" xfId="0" applyFont="1" applyFill="1" applyBorder="1" applyAlignment="1">
      <alignment horizontal="center" vertical="center" wrapText="1"/>
    </xf>
    <xf numFmtId="0" fontId="15" fillId="0" borderId="62" xfId="61" applyFont="1" applyFill="1" applyBorder="1" applyAlignment="1">
      <alignment vertical="center" wrapText="1"/>
      <protection/>
    </xf>
    <xf numFmtId="0" fontId="8" fillId="0" borderId="62" xfId="0" applyFont="1" applyFill="1" applyBorder="1" applyAlignment="1">
      <alignment horizontal="center" vertical="center" wrapText="1"/>
    </xf>
    <xf numFmtId="0" fontId="15" fillId="0" borderId="62" xfId="61" applyFont="1" applyFill="1" applyBorder="1" applyAlignment="1">
      <alignment vertical="center"/>
      <protection/>
    </xf>
    <xf numFmtId="0" fontId="8" fillId="0" borderId="62" xfId="0" applyFont="1" applyFill="1" applyBorder="1" applyAlignment="1">
      <alignment horizontal="center" wrapText="1"/>
    </xf>
    <xf numFmtId="0" fontId="10" fillId="0" borderId="62" xfId="0" applyFont="1" applyFill="1" applyBorder="1" applyAlignment="1">
      <alignment horizontal="center" wrapText="1"/>
    </xf>
    <xf numFmtId="0" fontId="17" fillId="0" borderId="62" xfId="61" applyFont="1" applyFill="1" applyBorder="1" applyAlignment="1">
      <alignment vertical="justify" wrapText="1"/>
      <protection/>
    </xf>
    <xf numFmtId="0" fontId="2" fillId="0" borderId="100" xfId="60" applyFont="1" applyFill="1" applyBorder="1" applyAlignment="1">
      <alignment horizontal="center" wrapText="1"/>
      <protection/>
    </xf>
    <xf numFmtId="0" fontId="2" fillId="0" borderId="92" xfId="60" applyFont="1" applyFill="1" applyBorder="1" applyAlignment="1">
      <alignment horizontal="center" wrapText="1"/>
      <protection/>
    </xf>
    <xf numFmtId="3" fontId="8" fillId="0" borderId="90" xfId="61" applyNumberFormat="1" applyFont="1" applyFill="1" applyBorder="1" applyAlignment="1">
      <alignment horizontal="center" vertical="center"/>
      <protection/>
    </xf>
    <xf numFmtId="3" fontId="8" fillId="0" borderId="90" xfId="0" applyNumberFormat="1" applyFont="1" applyFill="1" applyBorder="1" applyAlignment="1">
      <alignment horizontal="right"/>
    </xf>
    <xf numFmtId="3" fontId="8" fillId="34" borderId="90" xfId="0" applyNumberFormat="1" applyFont="1" applyFill="1" applyBorder="1" applyAlignment="1">
      <alignment horizontal="right"/>
    </xf>
    <xf numFmtId="3" fontId="8" fillId="0" borderId="90" xfId="61" applyNumberFormat="1" applyFont="1" applyFill="1" applyBorder="1" applyAlignment="1">
      <alignment horizontal="right" vertical="center"/>
      <protection/>
    </xf>
    <xf numFmtId="3" fontId="8" fillId="0" borderId="90" xfId="59" applyNumberFormat="1" applyFont="1" applyFill="1" applyBorder="1" applyAlignment="1">
      <alignment horizontal="right" vertical="center"/>
      <protection/>
    </xf>
    <xf numFmtId="3" fontId="10" fillId="0" borderId="90" xfId="61" applyNumberFormat="1" applyFont="1" applyFill="1" applyBorder="1" applyAlignment="1">
      <alignment horizontal="right" vertical="center"/>
      <protection/>
    </xf>
    <xf numFmtId="3" fontId="10" fillId="0" borderId="90" xfId="59" applyNumberFormat="1" applyFont="1" applyFill="1" applyBorder="1" applyAlignment="1">
      <alignment horizontal="right" vertical="center"/>
      <protection/>
    </xf>
    <xf numFmtId="3" fontId="73" fillId="0" borderId="90" xfId="61" applyNumberFormat="1" applyFont="1" applyFill="1" applyBorder="1" applyAlignment="1">
      <alignment horizontal="right" vertical="center"/>
      <protection/>
    </xf>
    <xf numFmtId="0" fontId="1" fillId="0" borderId="92" xfId="58" applyFont="1" applyFill="1" applyBorder="1">
      <alignment/>
      <protection/>
    </xf>
    <xf numFmtId="3" fontId="8" fillId="0" borderId="90" xfId="0" applyNumberFormat="1" applyFont="1" applyFill="1" applyBorder="1" applyAlignment="1">
      <alignment horizontal="right" vertical="center"/>
    </xf>
    <xf numFmtId="3" fontId="8" fillId="0" borderId="90" xfId="61" applyNumberFormat="1" applyFont="1" applyFill="1" applyBorder="1" applyAlignment="1">
      <alignment vertical="center"/>
      <protection/>
    </xf>
    <xf numFmtId="0" fontId="1" fillId="0" borderId="93" xfId="58" applyFont="1" applyFill="1" applyBorder="1">
      <alignment/>
      <protection/>
    </xf>
    <xf numFmtId="0" fontId="8" fillId="0" borderId="91" xfId="61" applyFont="1" applyFill="1" applyBorder="1" applyAlignment="1">
      <alignment horizontal="center" vertical="top" wrapText="1"/>
      <protection/>
    </xf>
    <xf numFmtId="0" fontId="8" fillId="0" borderId="101" xfId="61" applyFont="1" applyFill="1" applyBorder="1" applyAlignment="1">
      <alignment horizontal="center" wrapText="1"/>
      <protection/>
    </xf>
    <xf numFmtId="0" fontId="17" fillId="0" borderId="101" xfId="59" applyFont="1" applyFill="1" applyBorder="1" applyAlignment="1">
      <alignment vertical="top" wrapText="1"/>
      <protection/>
    </xf>
    <xf numFmtId="3" fontId="8" fillId="0" borderId="102" xfId="61" applyNumberFormat="1" applyFont="1" applyFill="1" applyBorder="1" applyAlignment="1">
      <alignment horizontal="right" vertical="center"/>
      <protection/>
    </xf>
    <xf numFmtId="0" fontId="7" fillId="39" borderId="19" xfId="0" applyFont="1" applyFill="1" applyBorder="1" applyAlignment="1">
      <alignment horizontal="center" vertical="center" wrapText="1"/>
    </xf>
    <xf numFmtId="0" fontId="9" fillId="0" borderId="103" xfId="60" applyFont="1" applyFill="1" applyBorder="1" applyAlignment="1">
      <alignment vertical="center" wrapText="1"/>
      <protection/>
    </xf>
    <xf numFmtId="3" fontId="9" fillId="0" borderId="103" xfId="60" applyNumberFormat="1" applyFont="1" applyFill="1" applyBorder="1" applyAlignment="1">
      <alignment horizontal="center" vertical="center"/>
      <protection/>
    </xf>
    <xf numFmtId="3" fontId="9" fillId="0" borderId="104" xfId="60" applyNumberFormat="1" applyFont="1" applyFill="1" applyBorder="1" applyAlignment="1">
      <alignment horizontal="center" vertical="center"/>
      <protection/>
    </xf>
    <xf numFmtId="0" fontId="9" fillId="0" borderId="20" xfId="60" applyFont="1" applyFill="1" applyBorder="1" applyAlignment="1">
      <alignment vertical="center" wrapText="1"/>
      <protection/>
    </xf>
    <xf numFmtId="3" fontId="9" fillId="0" borderId="20" xfId="60" applyNumberFormat="1" applyFont="1" applyFill="1" applyBorder="1" applyAlignment="1">
      <alignment horizontal="center" vertical="center"/>
      <protection/>
    </xf>
    <xf numFmtId="3" fontId="9" fillId="0" borderId="105" xfId="60" applyNumberFormat="1" applyFont="1" applyFill="1" applyBorder="1" applyAlignment="1">
      <alignment horizontal="center" vertical="center"/>
      <protection/>
    </xf>
    <xf numFmtId="0" fontId="9" fillId="0" borderId="38" xfId="60" applyFont="1" applyFill="1" applyBorder="1" applyAlignment="1">
      <alignment vertical="center" wrapText="1"/>
      <protection/>
    </xf>
    <xf numFmtId="3" fontId="9" fillId="0" borderId="38" xfId="60" applyNumberFormat="1" applyFont="1" applyFill="1" applyBorder="1" applyAlignment="1">
      <alignment horizontal="center" vertical="center"/>
      <protection/>
    </xf>
    <xf numFmtId="3" fontId="9" fillId="0" borderId="106" xfId="60" applyNumberFormat="1" applyFont="1" applyFill="1" applyBorder="1" applyAlignment="1">
      <alignment horizontal="center" vertical="center"/>
      <protection/>
    </xf>
    <xf numFmtId="0" fontId="9" fillId="0" borderId="107" xfId="58" applyFont="1" applyFill="1" applyBorder="1" applyAlignment="1">
      <alignment horizontal="left" vertical="center" wrapText="1"/>
      <protection/>
    </xf>
    <xf numFmtId="0" fontId="9" fillId="0" borderId="108" xfId="58" applyFont="1" applyFill="1" applyBorder="1" applyAlignment="1">
      <alignment horizontal="left" vertical="center" wrapText="1"/>
      <protection/>
    </xf>
    <xf numFmtId="0" fontId="17" fillId="0" borderId="33" xfId="61" applyNumberFormat="1" applyFont="1" applyFill="1" applyBorder="1" applyAlignment="1">
      <alignment horizontal="left" vertical="center" wrapText="1"/>
      <protection/>
    </xf>
    <xf numFmtId="0" fontId="17" fillId="0" borderId="67" xfId="61" applyNumberFormat="1" applyFont="1" applyFill="1" applyBorder="1" applyAlignment="1">
      <alignment horizontal="left" vertical="center" wrapText="1"/>
      <protection/>
    </xf>
    <xf numFmtId="0" fontId="17" fillId="0" borderId="68" xfId="61" applyNumberFormat="1" applyFont="1" applyFill="1" applyBorder="1" applyAlignment="1">
      <alignment horizontal="left" vertical="center" wrapText="1"/>
      <protection/>
    </xf>
    <xf numFmtId="0" fontId="17" fillId="0" borderId="71" xfId="61" applyNumberFormat="1" applyFont="1" applyFill="1" applyBorder="1" applyAlignment="1">
      <alignment horizontal="left" vertical="center" wrapText="1"/>
      <protection/>
    </xf>
    <xf numFmtId="0" fontId="17" fillId="0" borderId="0" xfId="61" applyNumberFormat="1" applyFont="1" applyFill="1" applyBorder="1" applyAlignment="1">
      <alignment horizontal="left" vertical="center" wrapText="1"/>
      <protection/>
    </xf>
    <xf numFmtId="0" fontId="17" fillId="0" borderId="28" xfId="61" applyNumberFormat="1" applyFont="1" applyFill="1" applyBorder="1" applyAlignment="1">
      <alignment horizontal="left" vertical="center" wrapText="1"/>
      <protection/>
    </xf>
    <xf numFmtId="0" fontId="17" fillId="0" borderId="72" xfId="61" applyNumberFormat="1" applyFont="1" applyFill="1" applyBorder="1" applyAlignment="1">
      <alignment horizontal="left" vertical="center" wrapText="1"/>
      <protection/>
    </xf>
    <xf numFmtId="0" fontId="17" fillId="0" borderId="60" xfId="61" applyNumberFormat="1" applyFont="1" applyFill="1" applyBorder="1" applyAlignment="1">
      <alignment horizontal="left" vertical="center" wrapText="1"/>
      <protection/>
    </xf>
    <xf numFmtId="0" fontId="17" fillId="0" borderId="76" xfId="61" applyNumberFormat="1" applyFont="1" applyFill="1" applyBorder="1" applyAlignment="1">
      <alignment horizontal="left" vertical="center" wrapText="1"/>
      <protection/>
    </xf>
    <xf numFmtId="3" fontId="8" fillId="0" borderId="60" xfId="61" applyNumberFormat="1" applyFont="1" applyFill="1" applyBorder="1" applyAlignment="1">
      <alignment horizontal="left" vertical="center"/>
      <protection/>
    </xf>
    <xf numFmtId="0" fontId="17" fillId="0" borderId="83" xfId="61" applyNumberFormat="1" applyFont="1" applyFill="1" applyBorder="1" applyAlignment="1">
      <alignment horizontal="left" vertical="center" wrapText="1"/>
      <protection/>
    </xf>
    <xf numFmtId="0" fontId="17" fillId="0" borderId="83" xfId="61" applyNumberFormat="1" applyFont="1" applyFill="1" applyBorder="1" applyAlignment="1">
      <alignment horizontal="left" vertical="center" wrapText="1"/>
      <protection/>
    </xf>
    <xf numFmtId="0" fontId="17" fillId="0" borderId="0" xfId="61" applyNumberFormat="1" applyFont="1" applyFill="1" applyBorder="1" applyAlignment="1">
      <alignment horizontal="left" vertical="center" wrapText="1"/>
      <protection/>
    </xf>
    <xf numFmtId="0" fontId="74" fillId="0" borderId="67" xfId="61" applyNumberFormat="1" applyFont="1" applyFill="1" applyBorder="1" applyAlignment="1">
      <alignment horizontal="left" vertical="center" wrapText="1"/>
      <protection/>
    </xf>
    <xf numFmtId="0" fontId="13" fillId="0" borderId="67" xfId="61" applyNumberFormat="1" applyFont="1" applyFill="1" applyBorder="1" applyAlignment="1">
      <alignment horizontal="left" vertical="center" wrapText="1"/>
      <protection/>
    </xf>
    <xf numFmtId="0" fontId="17" fillId="0" borderId="77" xfId="61" applyNumberFormat="1" applyFont="1" applyFill="1" applyBorder="1" applyAlignment="1">
      <alignment horizontal="left" vertical="center" wrapText="1"/>
      <protection/>
    </xf>
    <xf numFmtId="0" fontId="17" fillId="0" borderId="33" xfId="0" applyNumberFormat="1" applyFont="1" applyFill="1" applyBorder="1" applyAlignment="1">
      <alignment horizontal="left" vertical="center" wrapText="1"/>
    </xf>
    <xf numFmtId="0" fontId="17" fillId="0" borderId="60" xfId="0" applyNumberFormat="1" applyFont="1" applyFill="1" applyBorder="1" applyAlignment="1">
      <alignment horizontal="left" vertical="center" wrapText="1"/>
    </xf>
    <xf numFmtId="0" fontId="17" fillId="13" borderId="33" xfId="61" applyNumberFormat="1" applyFont="1" applyFill="1" applyBorder="1" applyAlignment="1">
      <alignment horizontal="left" vertical="center" wrapText="1"/>
      <protection/>
    </xf>
    <xf numFmtId="0" fontId="17" fillId="0" borderId="109" xfId="61" applyNumberFormat="1" applyFont="1" applyFill="1" applyBorder="1" applyAlignment="1">
      <alignment horizontal="left" vertical="center" wrapText="1"/>
      <protection/>
    </xf>
    <xf numFmtId="0" fontId="17" fillId="0" borderId="49" xfId="61" applyNumberFormat="1" applyFont="1" applyFill="1" applyBorder="1" applyAlignment="1">
      <alignment horizontal="left" vertical="center" wrapText="1"/>
      <protection/>
    </xf>
    <xf numFmtId="0" fontId="17" fillId="37" borderId="67" xfId="61" applyNumberFormat="1" applyFont="1" applyFill="1" applyBorder="1" applyAlignment="1">
      <alignment horizontal="left" vertical="center" wrapText="1"/>
      <protection/>
    </xf>
    <xf numFmtId="0" fontId="17" fillId="0" borderId="53" xfId="61" applyNumberFormat="1" applyFont="1" applyFill="1" applyBorder="1" applyAlignment="1">
      <alignment horizontal="left" vertical="center" wrapText="1"/>
      <protection/>
    </xf>
    <xf numFmtId="0" fontId="17" fillId="0" borderId="54" xfId="61" applyNumberFormat="1" applyFont="1" applyFill="1" applyBorder="1" applyAlignment="1">
      <alignment horizontal="left" vertical="center" wrapText="1"/>
      <protection/>
    </xf>
    <xf numFmtId="0" fontId="17" fillId="0" borderId="110" xfId="61" applyNumberFormat="1" applyFont="1" applyFill="1" applyBorder="1" applyAlignment="1">
      <alignment horizontal="left" vertical="center" wrapText="1"/>
      <protection/>
    </xf>
    <xf numFmtId="0" fontId="13" fillId="0" borderId="72" xfId="61" applyNumberFormat="1" applyFont="1" applyFill="1" applyBorder="1" applyAlignment="1">
      <alignment horizontal="left" vertical="center" wrapText="1"/>
      <protection/>
    </xf>
    <xf numFmtId="0" fontId="17" fillId="0" borderId="64" xfId="61" applyNumberFormat="1" applyFont="1" applyFill="1" applyBorder="1" applyAlignment="1">
      <alignment horizontal="left" vertical="center" wrapText="1"/>
      <protection/>
    </xf>
    <xf numFmtId="0" fontId="17" fillId="0" borderId="55" xfId="61" applyNumberFormat="1" applyFont="1" applyFill="1" applyBorder="1" applyAlignment="1">
      <alignment horizontal="left" vertical="center" wrapText="1"/>
      <protection/>
    </xf>
    <xf numFmtId="0" fontId="14" fillId="0" borderId="54" xfId="61" applyNumberFormat="1" applyFont="1" applyFill="1" applyBorder="1" applyAlignment="1">
      <alignment horizontal="left" vertical="center" wrapText="1"/>
      <protection/>
    </xf>
    <xf numFmtId="0" fontId="8" fillId="0" borderId="54" xfId="61" applyNumberFormat="1" applyFont="1" applyFill="1" applyBorder="1" applyAlignment="1">
      <alignment horizontal="left" vertical="center" wrapText="1"/>
      <protection/>
    </xf>
    <xf numFmtId="0" fontId="13" fillId="0" borderId="54" xfId="61" applyNumberFormat="1" applyFont="1" applyFill="1" applyBorder="1" applyAlignment="1">
      <alignment horizontal="left" vertical="center" wrapText="1"/>
      <protection/>
    </xf>
    <xf numFmtId="0" fontId="17" fillId="0" borderId="62" xfId="61" applyNumberFormat="1" applyFont="1" applyFill="1" applyBorder="1" applyAlignment="1">
      <alignment horizontal="left" vertical="center" wrapText="1"/>
      <protection/>
    </xf>
    <xf numFmtId="0" fontId="8" fillId="0" borderId="0" xfId="59" applyFont="1" applyFill="1" applyAlignment="1">
      <alignment horizontal="left"/>
      <protection/>
    </xf>
    <xf numFmtId="0" fontId="17" fillId="0" borderId="82" xfId="61" applyNumberFormat="1" applyFont="1" applyFill="1" applyBorder="1" applyAlignment="1">
      <alignment horizontal="left" vertical="center" wrapText="1"/>
      <protection/>
    </xf>
    <xf numFmtId="0" fontId="13" fillId="0" borderId="0" xfId="61" applyNumberFormat="1" applyFont="1" applyFill="1" applyBorder="1" applyAlignment="1">
      <alignment horizontal="left" vertical="center" wrapText="1"/>
      <protection/>
    </xf>
    <xf numFmtId="0" fontId="13" fillId="0" borderId="111" xfId="61" applyNumberFormat="1" applyFont="1" applyFill="1" applyBorder="1" applyAlignment="1">
      <alignment horizontal="left" vertical="center" wrapText="1"/>
      <protection/>
    </xf>
    <xf numFmtId="0" fontId="13" fillId="0" borderId="110" xfId="61" applyNumberFormat="1" applyFont="1" applyFill="1" applyBorder="1" applyAlignment="1">
      <alignment horizontal="left" vertical="center" wrapText="1"/>
      <protection/>
    </xf>
    <xf numFmtId="0" fontId="13" fillId="0" borderId="82" xfId="61" applyNumberFormat="1" applyFont="1" applyFill="1" applyBorder="1" applyAlignment="1">
      <alignment horizontal="left" vertical="center" wrapText="1"/>
      <protection/>
    </xf>
    <xf numFmtId="0" fontId="17" fillId="0" borderId="68" xfId="59" applyNumberFormat="1" applyFont="1" applyFill="1" applyBorder="1" applyAlignment="1">
      <alignment horizontal="left" wrapText="1"/>
      <protection/>
    </xf>
    <xf numFmtId="0" fontId="17" fillId="0" borderId="84" xfId="61" applyNumberFormat="1" applyFont="1" applyFill="1" applyBorder="1" applyAlignment="1">
      <alignment horizontal="left" vertical="center" wrapText="1"/>
      <protection/>
    </xf>
    <xf numFmtId="0" fontId="17" fillId="0" borderId="67" xfId="59" applyNumberFormat="1" applyFont="1" applyFill="1" applyBorder="1" applyAlignment="1">
      <alignment horizontal="left" wrapText="1"/>
      <protection/>
    </xf>
    <xf numFmtId="0" fontId="17" fillId="0" borderId="71" xfId="59" applyNumberFormat="1" applyFont="1" applyFill="1" applyBorder="1" applyAlignment="1">
      <alignment horizontal="left" wrapText="1"/>
      <protection/>
    </xf>
    <xf numFmtId="0" fontId="17" fillId="0" borderId="27" xfId="61" applyNumberFormat="1" applyFont="1" applyFill="1" applyBorder="1" applyAlignment="1">
      <alignment horizontal="left" vertical="center" wrapText="1"/>
      <protection/>
    </xf>
    <xf numFmtId="0" fontId="17" fillId="0" borderId="33" xfId="59" applyNumberFormat="1" applyFont="1" applyFill="1" applyBorder="1" applyAlignment="1">
      <alignment horizontal="left" wrapText="1"/>
      <protection/>
    </xf>
    <xf numFmtId="0" fontId="17" fillId="0" borderId="80" xfId="61" applyNumberFormat="1" applyFont="1" applyFill="1" applyBorder="1" applyAlignment="1">
      <alignment horizontal="left" vertical="center" wrapText="1"/>
      <protection/>
    </xf>
    <xf numFmtId="0" fontId="14" fillId="0" borderId="112" xfId="0" applyFont="1" applyBorder="1" applyAlignment="1" applyProtection="1">
      <alignment horizontal="left" wrapText="1"/>
      <protection/>
    </xf>
    <xf numFmtId="0" fontId="18" fillId="35" borderId="56" xfId="0" applyFont="1" applyFill="1" applyBorder="1" applyAlignment="1" applyProtection="1">
      <alignment horizontal="center" vertical="center" wrapText="1"/>
      <protection/>
    </xf>
    <xf numFmtId="0" fontId="18" fillId="35" borderId="95" xfId="0" applyFont="1" applyFill="1" applyBorder="1" applyAlignment="1" applyProtection="1">
      <alignment horizontal="center" vertical="center" wrapText="1"/>
      <protection/>
    </xf>
    <xf numFmtId="0" fontId="7" fillId="34" borderId="27" xfId="0" applyFont="1" applyFill="1" applyBorder="1" applyAlignment="1" applyProtection="1">
      <alignment horizontal="center" vertical="center" wrapText="1"/>
      <protection/>
    </xf>
    <xf numFmtId="0" fontId="7" fillId="34" borderId="31" xfId="0" applyFont="1" applyFill="1" applyBorder="1" applyAlignment="1" applyProtection="1">
      <alignment horizontal="center" vertical="center" wrapText="1"/>
      <protection/>
    </xf>
    <xf numFmtId="0" fontId="14" fillId="0" borderId="13" xfId="0" applyFont="1" applyBorder="1" applyAlignment="1" applyProtection="1">
      <alignment horizontal="center"/>
      <protection locked="0"/>
    </xf>
    <xf numFmtId="0" fontId="14" fillId="0" borderId="113" xfId="0" applyFont="1" applyBorder="1" applyAlignment="1" applyProtection="1">
      <alignment horizontal="center"/>
      <protection locked="0"/>
    </xf>
    <xf numFmtId="0" fontId="18" fillId="35" borderId="58" xfId="0" applyFont="1" applyFill="1" applyBorder="1" applyAlignment="1" applyProtection="1">
      <alignment horizontal="center" vertical="center" wrapText="1"/>
      <protection/>
    </xf>
    <xf numFmtId="0" fontId="18" fillId="35" borderId="19" xfId="0" applyFont="1" applyFill="1" applyBorder="1" applyAlignment="1" applyProtection="1">
      <alignment horizontal="center" vertical="center" wrapText="1"/>
      <protection/>
    </xf>
    <xf numFmtId="0" fontId="18" fillId="35" borderId="47" xfId="0" applyFont="1" applyFill="1" applyBorder="1" applyAlignment="1" applyProtection="1">
      <alignment horizontal="center" vertical="center" wrapText="1"/>
      <protection/>
    </xf>
    <xf numFmtId="3" fontId="18" fillId="35" borderId="94" xfId="0" applyNumberFormat="1" applyFont="1" applyFill="1" applyBorder="1" applyAlignment="1" applyProtection="1">
      <alignment horizontal="center" vertical="center" wrapText="1"/>
      <protection/>
    </xf>
    <xf numFmtId="3" fontId="18" fillId="35" borderId="77" xfId="0" applyNumberFormat="1" applyFont="1" applyFill="1" applyBorder="1" applyAlignment="1" applyProtection="1">
      <alignment horizontal="center" vertical="center" wrapText="1"/>
      <protection/>
    </xf>
    <xf numFmtId="0" fontId="18" fillId="35" borderId="114" xfId="0" applyFont="1" applyFill="1" applyBorder="1" applyAlignment="1" applyProtection="1">
      <alignment horizontal="center" vertical="center"/>
      <protection/>
    </xf>
    <xf numFmtId="0" fontId="18" fillId="35" borderId="115" xfId="0" applyFont="1" applyFill="1" applyBorder="1" applyAlignment="1" applyProtection="1">
      <alignment horizontal="center" vertical="center"/>
      <protection/>
    </xf>
    <xf numFmtId="0" fontId="18" fillId="35" borderId="116" xfId="0" applyFont="1" applyFill="1" applyBorder="1" applyAlignment="1" applyProtection="1">
      <alignment horizontal="center" vertical="center"/>
      <protection/>
    </xf>
    <xf numFmtId="0" fontId="11" fillId="0" borderId="16" xfId="0" applyFont="1" applyBorder="1" applyAlignment="1" applyProtection="1">
      <alignment horizontal="center"/>
      <protection locked="0"/>
    </xf>
    <xf numFmtId="0" fontId="11" fillId="0" borderId="113" xfId="0" applyFont="1" applyBorder="1" applyAlignment="1" applyProtection="1">
      <alignment horizontal="center"/>
      <protection locked="0"/>
    </xf>
    <xf numFmtId="0" fontId="15" fillId="0" borderId="13" xfId="0" applyFont="1" applyBorder="1" applyAlignment="1" applyProtection="1">
      <alignment horizontal="left"/>
      <protection/>
    </xf>
    <xf numFmtId="0" fontId="15" fillId="0" borderId="113" xfId="0" applyFont="1" applyBorder="1" applyAlignment="1" applyProtection="1">
      <alignment horizontal="left"/>
      <protection/>
    </xf>
    <xf numFmtId="0" fontId="7" fillId="0" borderId="18" xfId="0" applyFont="1" applyBorder="1" applyAlignment="1" applyProtection="1">
      <alignment horizontal="center"/>
      <protection/>
    </xf>
    <xf numFmtId="0" fontId="7" fillId="0" borderId="13" xfId="0" applyFont="1" applyBorder="1" applyAlignment="1" applyProtection="1">
      <alignment horizontal="center"/>
      <protection/>
    </xf>
    <xf numFmtId="0" fontId="13" fillId="0" borderId="11" xfId="0" applyFont="1" applyBorder="1" applyAlignment="1" applyProtection="1">
      <alignment horizontal="center"/>
      <protection/>
    </xf>
    <xf numFmtId="0" fontId="13" fillId="0" borderId="117" xfId="0" applyFont="1" applyBorder="1" applyAlignment="1" applyProtection="1">
      <alignment horizontal="center"/>
      <protection/>
    </xf>
    <xf numFmtId="0" fontId="7" fillId="0" borderId="118" xfId="0" applyFont="1" applyBorder="1" applyAlignment="1" applyProtection="1">
      <alignment horizontal="center" vertical="center" wrapText="1"/>
      <protection/>
    </xf>
    <xf numFmtId="0" fontId="7" fillId="0" borderId="119" xfId="0" applyFont="1" applyBorder="1" applyAlignment="1" applyProtection="1">
      <alignment horizontal="center" vertical="center" wrapText="1"/>
      <protection/>
    </xf>
    <xf numFmtId="0" fontId="7" fillId="0" borderId="120" xfId="0" applyFont="1" applyBorder="1" applyAlignment="1" applyProtection="1">
      <alignment horizontal="center" vertical="center" wrapText="1"/>
      <protection/>
    </xf>
    <xf numFmtId="0" fontId="7" fillId="0" borderId="121" xfId="0" applyFont="1" applyBorder="1" applyAlignment="1" applyProtection="1">
      <alignment horizontal="center" wrapText="1"/>
      <protection/>
    </xf>
    <xf numFmtId="0" fontId="7" fillId="0" borderId="122" xfId="0" applyFont="1" applyBorder="1" applyAlignment="1" applyProtection="1">
      <alignment horizontal="center" wrapText="1"/>
      <protection/>
    </xf>
    <xf numFmtId="0" fontId="10" fillId="0" borderId="15" xfId="0" applyFont="1" applyBorder="1" applyAlignment="1" applyProtection="1">
      <alignment horizontal="center" vertical="center" wrapText="1"/>
      <protection/>
    </xf>
    <xf numFmtId="0" fontId="19" fillId="0" borderId="123" xfId="0" applyFont="1" applyBorder="1" applyAlignment="1">
      <alignment horizontal="center"/>
    </xf>
    <xf numFmtId="0" fontId="8" fillId="40" borderId="0" xfId="0" applyFont="1" applyFill="1" applyBorder="1" applyAlignment="1" applyProtection="1">
      <alignment horizontal="center"/>
      <protection locked="0"/>
    </xf>
    <xf numFmtId="0" fontId="14" fillId="0" borderId="29" xfId="59" applyFont="1" applyFill="1" applyBorder="1" applyAlignment="1">
      <alignment horizontal="center" vertical="center" wrapText="1"/>
      <protection/>
    </xf>
    <xf numFmtId="0" fontId="14" fillId="0" borderId="61" xfId="59" applyFont="1" applyFill="1" applyBorder="1" applyAlignment="1">
      <alignment horizontal="center" vertical="center" wrapText="1"/>
      <protection/>
    </xf>
    <xf numFmtId="0" fontId="14" fillId="0" borderId="62" xfId="59" applyFont="1" applyFill="1" applyBorder="1" applyAlignment="1">
      <alignment horizontal="center" vertical="center" wrapText="1"/>
      <protection/>
    </xf>
    <xf numFmtId="0" fontId="14" fillId="0" borderId="62" xfId="59" applyFont="1" applyFill="1" applyBorder="1" applyAlignment="1">
      <alignment horizontal="center" wrapText="1"/>
      <protection/>
    </xf>
    <xf numFmtId="0" fontId="14" fillId="0" borderId="65" xfId="59" applyFont="1" applyFill="1" applyBorder="1" applyAlignment="1">
      <alignment horizontal="center" wrapText="1"/>
      <protection/>
    </xf>
    <xf numFmtId="0" fontId="13" fillId="0" borderId="109" xfId="61" applyNumberFormat="1" applyFont="1" applyFill="1" applyBorder="1" applyAlignment="1">
      <alignment horizontal="left" vertical="center" wrapText="1"/>
      <protection/>
    </xf>
    <xf numFmtId="0" fontId="13" fillId="0" borderId="0" xfId="61" applyNumberFormat="1" applyFont="1" applyFill="1" applyBorder="1" applyAlignment="1">
      <alignment horizontal="left" vertical="center" wrapText="1"/>
      <protection/>
    </xf>
    <xf numFmtId="0" fontId="13" fillId="0" borderId="67" xfId="61" applyNumberFormat="1" applyFont="1" applyFill="1" applyBorder="1" applyAlignment="1">
      <alignment horizontal="left" vertical="center" wrapText="1"/>
      <protection/>
    </xf>
    <xf numFmtId="0" fontId="14" fillId="0" borderId="47" xfId="59" applyFont="1" applyFill="1" applyBorder="1" applyAlignment="1">
      <alignment horizontal="center" vertical="center" wrapText="1"/>
      <protection/>
    </xf>
    <xf numFmtId="0" fontId="15" fillId="0" borderId="62" xfId="59" applyFont="1" applyFill="1" applyBorder="1" applyAlignment="1">
      <alignment horizontal="center" vertical="center" wrapText="1"/>
      <protection/>
    </xf>
    <xf numFmtId="0" fontId="15" fillId="0" borderId="65" xfId="59" applyFont="1" applyFill="1" applyBorder="1" applyAlignment="1">
      <alignment horizontal="center" vertical="center" wrapText="1"/>
      <protection/>
    </xf>
    <xf numFmtId="0" fontId="14" fillId="0" borderId="65" xfId="59" applyFont="1" applyFill="1" applyBorder="1" applyAlignment="1">
      <alignment horizontal="center" vertical="center" wrapText="1"/>
      <protection/>
    </xf>
    <xf numFmtId="0" fontId="14" fillId="0" borderId="19" xfId="59" applyFont="1" applyFill="1" applyBorder="1" applyAlignment="1">
      <alignment horizontal="center" vertical="center"/>
      <protection/>
    </xf>
    <xf numFmtId="0" fontId="14" fillId="0" borderId="66" xfId="59" applyFont="1" applyFill="1" applyBorder="1" applyAlignment="1">
      <alignment horizontal="center" vertical="center"/>
      <protection/>
    </xf>
    <xf numFmtId="0" fontId="14" fillId="0" borderId="47" xfId="59" applyFont="1" applyFill="1" applyBorder="1" applyAlignment="1">
      <alignment horizontal="center" vertical="center"/>
      <protection/>
    </xf>
    <xf numFmtId="0" fontId="10" fillId="36" borderId="28" xfId="61" applyFont="1" applyFill="1" applyBorder="1" applyAlignment="1">
      <alignment horizontal="center" wrapText="1"/>
      <protection/>
    </xf>
    <xf numFmtId="0" fontId="10" fillId="36" borderId="33" xfId="61" applyFont="1" applyFill="1" applyBorder="1" applyAlignment="1">
      <alignment horizontal="center" wrapText="1"/>
      <protection/>
    </xf>
    <xf numFmtId="3" fontId="14" fillId="0" borderId="66" xfId="61" applyNumberFormat="1" applyFont="1" applyFill="1" applyBorder="1" applyAlignment="1">
      <alignment horizontal="center" vertical="center" wrapText="1"/>
      <protection/>
    </xf>
    <xf numFmtId="3" fontId="14" fillId="0" borderId="47" xfId="61" applyNumberFormat="1" applyFont="1" applyFill="1" applyBorder="1" applyAlignment="1">
      <alignment horizontal="center" vertical="center" wrapText="1"/>
      <protection/>
    </xf>
    <xf numFmtId="0" fontId="10" fillId="39" borderId="28" xfId="61" applyNumberFormat="1" applyFont="1" applyFill="1" applyBorder="1" applyAlignment="1" applyProtection="1">
      <alignment horizontal="center" vertical="top" wrapText="1"/>
      <protection/>
    </xf>
    <xf numFmtId="0" fontId="10" fillId="39" borderId="33" xfId="61" applyNumberFormat="1" applyFont="1" applyFill="1" applyBorder="1" applyAlignment="1" applyProtection="1">
      <alignment horizontal="center" vertical="top" wrapText="1"/>
      <protection/>
    </xf>
    <xf numFmtId="0" fontId="10" fillId="39" borderId="32" xfId="61" applyNumberFormat="1" applyFont="1" applyFill="1" applyBorder="1" applyAlignment="1" applyProtection="1">
      <alignment horizontal="center" vertical="top" wrapText="1"/>
      <protection/>
    </xf>
    <xf numFmtId="0" fontId="12" fillId="0" borderId="72" xfId="61" applyFont="1" applyFill="1" applyBorder="1" applyAlignment="1">
      <alignment horizontal="center" vertical="center" wrapText="1"/>
      <protection/>
    </xf>
    <xf numFmtId="0" fontId="12" fillId="0" borderId="0" xfId="61" applyFont="1" applyFill="1" applyBorder="1" applyAlignment="1">
      <alignment horizontal="center" vertical="center" wrapText="1"/>
      <protection/>
    </xf>
    <xf numFmtId="0" fontId="12" fillId="0" borderId="124" xfId="61" applyFont="1" applyFill="1" applyBorder="1" applyAlignment="1">
      <alignment horizontal="center" vertical="center" wrapText="1"/>
      <protection/>
    </xf>
    <xf numFmtId="3" fontId="14" fillId="0" borderId="19" xfId="61" applyNumberFormat="1" applyFont="1" applyFill="1" applyBorder="1" applyAlignment="1">
      <alignment horizontal="center" vertical="center" wrapText="1"/>
      <protection/>
    </xf>
    <xf numFmtId="3" fontId="14" fillId="0" borderId="63" xfId="61" applyNumberFormat="1" applyFont="1" applyFill="1" applyBorder="1" applyAlignment="1">
      <alignment horizontal="center" vertical="center"/>
      <protection/>
    </xf>
    <xf numFmtId="3" fontId="14" fillId="0" borderId="66" xfId="61" applyNumberFormat="1" applyFont="1" applyFill="1" applyBorder="1" applyAlignment="1">
      <alignment horizontal="center" vertical="center"/>
      <protection/>
    </xf>
    <xf numFmtId="3" fontId="14" fillId="0" borderId="59" xfId="61" applyNumberFormat="1" applyFont="1" applyFill="1" applyBorder="1" applyAlignment="1">
      <alignment horizontal="center" vertical="center"/>
      <protection/>
    </xf>
    <xf numFmtId="0" fontId="14" fillId="0" borderId="62" xfId="59" applyFont="1" applyFill="1" applyBorder="1" applyAlignment="1">
      <alignment horizontal="center" vertical="center"/>
      <protection/>
    </xf>
    <xf numFmtId="0" fontId="45" fillId="0" borderId="65" xfId="59" applyFont="1" applyFill="1" applyBorder="1" applyAlignment="1">
      <alignment horizontal="center" vertical="center" wrapText="1"/>
      <protection/>
    </xf>
    <xf numFmtId="0" fontId="45" fillId="0" borderId="79" xfId="59" applyFont="1" applyFill="1" applyBorder="1" applyAlignment="1">
      <alignment horizontal="center" vertical="center" wrapText="1"/>
      <protection/>
    </xf>
    <xf numFmtId="0" fontId="45" fillId="0" borderId="61" xfId="59" applyFont="1" applyFill="1" applyBorder="1" applyAlignment="1">
      <alignment horizontal="center" vertical="center" wrapText="1"/>
      <protection/>
    </xf>
    <xf numFmtId="0" fontId="14" fillId="0" borderId="48" xfId="59" applyFont="1" applyFill="1" applyBorder="1" applyAlignment="1">
      <alignment horizontal="center" vertical="center" wrapText="1"/>
      <protection/>
    </xf>
    <xf numFmtId="0" fontId="14" fillId="0" borderId="69" xfId="59" applyFont="1" applyFill="1" applyBorder="1" applyAlignment="1">
      <alignment horizontal="center" vertical="center"/>
      <protection/>
    </xf>
    <xf numFmtId="0" fontId="14" fillId="0" borderId="125" xfId="59" applyFont="1" applyFill="1" applyBorder="1" applyAlignment="1">
      <alignment horizontal="center" vertical="center"/>
      <protection/>
    </xf>
    <xf numFmtId="0" fontId="10" fillId="39" borderId="111" xfId="61" applyNumberFormat="1" applyFont="1" applyFill="1" applyBorder="1" applyAlignment="1" applyProtection="1">
      <alignment horizontal="center" vertical="top" wrapText="1"/>
      <protection/>
    </xf>
    <xf numFmtId="0" fontId="10" fillId="39" borderId="109" xfId="61" applyNumberFormat="1" applyFont="1" applyFill="1" applyBorder="1" applyAlignment="1" applyProtection="1">
      <alignment horizontal="center" vertical="top" wrapText="1"/>
      <protection/>
    </xf>
    <xf numFmtId="0" fontId="10" fillId="39" borderId="48" xfId="61" applyNumberFormat="1" applyFont="1" applyFill="1" applyBorder="1" applyAlignment="1" applyProtection="1">
      <alignment horizontal="center" vertical="top" wrapText="1"/>
      <protection/>
    </xf>
    <xf numFmtId="0" fontId="10" fillId="36" borderId="28" xfId="61" applyFont="1" applyFill="1" applyBorder="1" applyAlignment="1">
      <alignment horizontal="center" vertical="center" wrapText="1"/>
      <protection/>
    </xf>
    <xf numFmtId="0" fontId="10" fillId="36" borderId="33" xfId="61" applyFont="1" applyFill="1" applyBorder="1" applyAlignment="1">
      <alignment horizontal="center" vertical="center" wrapText="1"/>
      <protection/>
    </xf>
    <xf numFmtId="0" fontId="10" fillId="36" borderId="32" xfId="61" applyFont="1" applyFill="1" applyBorder="1" applyAlignment="1">
      <alignment horizontal="center" vertical="center" wrapText="1"/>
      <protection/>
    </xf>
    <xf numFmtId="3" fontId="14" fillId="0" borderId="29" xfId="61" applyNumberFormat="1" applyFont="1" applyFill="1" applyBorder="1" applyAlignment="1">
      <alignment horizontal="center" vertical="center" wrapText="1"/>
      <protection/>
    </xf>
    <xf numFmtId="3" fontId="14" fillId="0" borderId="47" xfId="61" applyNumberFormat="1" applyFont="1" applyFill="1" applyBorder="1" applyAlignment="1">
      <alignment horizontal="center" vertical="center"/>
      <protection/>
    </xf>
    <xf numFmtId="0" fontId="15" fillId="0" borderId="78" xfId="59" applyFont="1" applyFill="1" applyBorder="1" applyAlignment="1">
      <alignment horizontal="center" vertical="center" wrapText="1"/>
      <protection/>
    </xf>
    <xf numFmtId="0" fontId="15" fillId="0" borderId="70" xfId="59" applyFont="1" applyFill="1" applyBorder="1" applyAlignment="1">
      <alignment horizontal="center" vertical="center" wrapText="1"/>
      <protection/>
    </xf>
    <xf numFmtId="0" fontId="15" fillId="0" borderId="46" xfId="59" applyFont="1" applyFill="1" applyBorder="1" applyAlignment="1">
      <alignment horizontal="center" vertical="center" wrapText="1"/>
      <protection/>
    </xf>
    <xf numFmtId="0" fontId="14" fillId="0" borderId="65" xfId="59" applyFont="1" applyFill="1" applyBorder="1" applyAlignment="1">
      <alignment horizontal="center" vertical="center"/>
      <protection/>
    </xf>
    <xf numFmtId="0" fontId="14" fillId="0" borderId="79" xfId="59" applyFont="1" applyFill="1" applyBorder="1" applyAlignment="1">
      <alignment horizontal="center" vertical="center"/>
      <protection/>
    </xf>
    <xf numFmtId="0" fontId="14" fillId="0" borderId="61" xfId="59" applyFont="1" applyFill="1" applyBorder="1" applyAlignment="1">
      <alignment horizontal="center" vertical="center"/>
      <protection/>
    </xf>
    <xf numFmtId="0" fontId="7" fillId="0" borderId="0" xfId="58" applyFont="1" applyFill="1" applyAlignment="1">
      <alignment horizontal="center" vertical="center" wrapText="1"/>
      <protection/>
    </xf>
    <xf numFmtId="0" fontId="9" fillId="0" borderId="88" xfId="58" applyFont="1" applyFill="1" applyBorder="1" applyAlignment="1">
      <alignment horizontal="left" vertical="center" wrapText="1"/>
      <protection/>
    </xf>
    <xf numFmtId="0" fontId="9" fillId="0" borderId="70" xfId="58" applyFont="1" applyFill="1" applyBorder="1" applyAlignment="1">
      <alignment horizontal="left" vertical="center" wrapText="1"/>
      <protection/>
    </xf>
    <xf numFmtId="0" fontId="9" fillId="0" borderId="107" xfId="58" applyFont="1" applyFill="1" applyBorder="1" applyAlignment="1">
      <alignment horizontal="left" vertical="center" wrapText="1"/>
      <protection/>
    </xf>
    <xf numFmtId="0" fontId="14" fillId="0" borderId="45" xfId="59" applyFont="1" applyFill="1" applyBorder="1" applyAlignment="1">
      <alignment horizontal="center" vertical="center"/>
      <protection/>
    </xf>
    <xf numFmtId="0" fontId="21" fillId="0" borderId="49" xfId="0" applyFont="1" applyFill="1" applyBorder="1" applyAlignment="1">
      <alignment horizontal="left" vertical="center" wrapText="1"/>
    </xf>
    <xf numFmtId="0" fontId="12" fillId="0" borderId="103" xfId="60" applyFont="1" applyFill="1" applyBorder="1" applyAlignment="1">
      <alignment horizontal="center" vertical="center" wrapText="1"/>
      <protection/>
    </xf>
    <xf numFmtId="0" fontId="12" fillId="0" borderId="20" xfId="60" applyFont="1" applyFill="1" applyBorder="1" applyAlignment="1">
      <alignment horizontal="center" vertical="center" wrapText="1"/>
      <protection/>
    </xf>
    <xf numFmtId="0" fontId="12" fillId="0" borderId="38" xfId="60"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bodovnik-juli 2010" xfId="58"/>
    <cellStyle name="Normal_bodovnik-juli 2010 2" xfId="59"/>
    <cellStyle name="Normal_бодовник-19-08" xfId="60"/>
    <cellStyle name="Normal_бодовник-19-08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9525</xdr:rowOff>
    </xdr:from>
    <xdr:to>
      <xdr:col>3</xdr:col>
      <xdr:colOff>57150</xdr:colOff>
      <xdr:row>53</xdr:row>
      <xdr:rowOff>342900</xdr:rowOff>
    </xdr:to>
    <xdr:sp>
      <xdr:nvSpPr>
        <xdr:cNvPr id="1" name="Text Box 1"/>
        <xdr:cNvSpPr txBox="1">
          <a:spLocks noChangeArrowheads="1"/>
        </xdr:cNvSpPr>
      </xdr:nvSpPr>
      <xdr:spPr>
        <a:xfrm>
          <a:off x="0" y="10039350"/>
          <a:ext cx="3381375" cy="1724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700" b="1" i="0" u="none" baseline="0">
              <a:solidFill>
                <a:srgbClr val="000000"/>
              </a:solidFill>
              <a:latin typeface="StobiSerif Regular"/>
              <a:ea typeface="StobiSerif Regular"/>
              <a:cs typeface="StobiSerif Regular"/>
            </a:rPr>
            <a:t>Напомена :</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Шифрите на пакетиет </a:t>
          </a:r>
          <a:r>
            <a:rPr lang="en-US" cap="none" sz="700" b="1" i="0" u="none" baseline="0">
              <a:solidFill>
                <a:srgbClr val="000000"/>
              </a:solidFill>
              <a:latin typeface="StobiSerif Regular"/>
              <a:ea typeface="StobiSerif Regular"/>
              <a:cs typeface="StobiSerif Regular"/>
            </a:rPr>
            <a:t>превзмете ги од </a:t>
          </a:r>
          <a:r>
            <a:rPr lang="en-US" cap="none" sz="700" b="1" i="0" u="none" baseline="0">
              <a:solidFill>
                <a:srgbClr val="000000"/>
              </a:solidFill>
              <a:latin typeface="StobiSerif Regular"/>
              <a:ea typeface="StobiSerif Regular"/>
              <a:cs typeface="StobiSerif Regular"/>
            </a:rPr>
            <a:t>sheet- </a:t>
          </a:r>
          <a:r>
            <a:rPr lang="en-US" cap="none" sz="700" b="1" i="0" u="none" baseline="0">
              <a:solidFill>
                <a:srgbClr val="000000"/>
              </a:solidFill>
              <a:latin typeface="StobiSerif Regular"/>
              <a:ea typeface="StobiSerif Regular"/>
              <a:cs typeface="StobiSerif Regular"/>
            </a:rPr>
            <a:t>от Цени на дневна болница и стационар </a:t>
          </a:r>
          <a:r>
            <a:rPr lang="en-US" cap="none" sz="700" b="0" i="0" u="none" baseline="0">
              <a:solidFill>
                <a:srgbClr val="000000"/>
              </a:solidFill>
              <a:latin typeface="StobiSerif Regular"/>
              <a:ea typeface="StobiSerif Regular"/>
              <a:cs typeface="StobiSerif Regular"/>
            </a:rPr>
            <a:t>а програмот сам го првзема описот на пакетот и неговата референтна цена  од </a:t>
          </a:r>
          <a:r>
            <a:rPr lang="en-US" cap="none" sz="700" b="0" i="0" u="none" baseline="0">
              <a:solidFill>
                <a:srgbClr val="000000"/>
              </a:solidFill>
              <a:latin typeface="StobiSerif Regular"/>
              <a:ea typeface="StobiSerif Regular"/>
              <a:cs typeface="StobiSerif Regular"/>
            </a:rPr>
            <a:t>sheet-</a:t>
          </a:r>
          <a:r>
            <a:rPr lang="en-US" cap="none" sz="700" b="0" i="0" u="none" baseline="0">
              <a:solidFill>
                <a:srgbClr val="000000"/>
              </a:solidFill>
              <a:latin typeface="StobiSerif Regular"/>
              <a:ea typeface="StobiSerif Regular"/>
              <a:cs typeface="StobiSerif Regular"/>
            </a:rPr>
            <a:t>от.  Ова правете го со функциите </a:t>
          </a:r>
          <a:r>
            <a:rPr lang="en-US" cap="none" sz="700" b="0" i="0" u="none" baseline="0">
              <a:solidFill>
                <a:srgbClr val="000000"/>
              </a:solidFill>
              <a:latin typeface="StobiSerif Regular"/>
              <a:ea typeface="StobiSerif Regular"/>
              <a:cs typeface="StobiSerif Regular"/>
            </a:rPr>
            <a:t>Copy </a:t>
          </a:r>
          <a:r>
            <a:rPr lang="en-US" cap="none" sz="700" b="0" i="0" u="none" baseline="0">
              <a:solidFill>
                <a:srgbClr val="000000"/>
              </a:solidFill>
              <a:latin typeface="StobiSerif Regular"/>
              <a:ea typeface="StobiSerif Regular"/>
              <a:cs typeface="StobiSerif Regular"/>
            </a:rPr>
            <a:t>од </a:t>
          </a:r>
          <a:r>
            <a:rPr lang="en-US" cap="none" sz="700" b="0" i="0" u="none" baseline="0">
              <a:solidFill>
                <a:srgbClr val="000000"/>
              </a:solidFill>
              <a:latin typeface="StobiSerif Regular"/>
              <a:ea typeface="StobiSerif Regular"/>
              <a:cs typeface="StobiSerif Regular"/>
            </a:rPr>
            <a:t>sheet- </a:t>
          </a:r>
          <a:r>
            <a:rPr lang="en-US" cap="none" sz="700" b="0" i="0" u="none" baseline="0">
              <a:solidFill>
                <a:srgbClr val="000000"/>
              </a:solidFill>
              <a:latin typeface="StobiSerif Regular"/>
              <a:ea typeface="StobiSerif Regular"/>
              <a:cs typeface="StobiSerif Regular"/>
            </a:rPr>
            <a:t>от Цени на дневна болница и стационар и  </a:t>
          </a:r>
          <a:r>
            <a:rPr lang="en-US" cap="none" sz="700" b="0" i="0" u="none" baseline="0">
              <a:solidFill>
                <a:srgbClr val="000000"/>
              </a:solidFill>
              <a:latin typeface="StobiSerif Regular"/>
              <a:ea typeface="StobiSerif Regular"/>
              <a:cs typeface="StobiSerif Regular"/>
            </a:rPr>
            <a:t>Paste </a:t>
          </a:r>
          <a:r>
            <a:rPr lang="en-US" cap="none" sz="700" b="0" i="0" u="none" baseline="0">
              <a:solidFill>
                <a:srgbClr val="000000"/>
              </a:solidFill>
              <a:latin typeface="StobiSerif Regular"/>
              <a:ea typeface="StobiSerif Regular"/>
              <a:cs typeface="StobiSerif Regular"/>
            </a:rPr>
            <a:t>во соодветната колона 2  од  </a:t>
          </a:r>
          <a:r>
            <a:rPr lang="en-US" cap="none" sz="700" b="0" i="0" u="none" baseline="0">
              <a:solidFill>
                <a:srgbClr val="000000"/>
              </a:solidFill>
              <a:latin typeface="StobiSerif Regular"/>
              <a:ea typeface="StobiSerif Regular"/>
              <a:cs typeface="StobiSerif Regular"/>
            </a:rPr>
            <a:t>Sheet-</a:t>
          </a:r>
          <a:r>
            <a:rPr lang="en-US" cap="none" sz="700" b="0" i="0" u="none" baseline="0">
              <a:solidFill>
                <a:srgbClr val="000000"/>
              </a:solidFill>
              <a:latin typeface="StobiSerif Regular"/>
              <a:ea typeface="StobiSerif Regular"/>
              <a:cs typeface="StobiSerif Regular"/>
            </a:rPr>
            <a:t>от - план  образецот ПЛС 2 СС.</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Забелешка: планот за специјалистички услуги треба да се пополнува посебно за секоја дејност (пример: план за очни</a:t>
          </a:r>
          <a:r>
            <a:rPr lang="en-US" cap="none" sz="700" b="0" i="0" u="none" baseline="0">
              <a:solidFill>
                <a:srgbClr val="000000"/>
              </a:solidFill>
              <a:latin typeface="StobiSerif Regular"/>
              <a:ea typeface="StobiSerif Regular"/>
              <a:cs typeface="StobiSerif Regular"/>
            </a:rPr>
            <a:t>,</a:t>
          </a:r>
          <a:r>
            <a:rPr lang="en-US" cap="none" sz="700" b="0" i="0" u="none" baseline="0">
              <a:solidFill>
                <a:srgbClr val="000000"/>
              </a:solidFill>
              <a:latin typeface="StobiSerif Regular"/>
              <a:ea typeface="StobiSerif Regular"/>
              <a:cs typeface="StobiSerif Regular"/>
            </a:rPr>
            <a:t>  план за ОРЛ, план за интерна, итн.)</a:t>
          </a:r>
          <a:r>
            <a:rPr lang="en-US" cap="none" sz="800" b="0" i="0" u="none" baseline="0">
              <a:solidFill>
                <a:srgbClr val="000000"/>
              </a:solidFill>
              <a:latin typeface="Arial"/>
              <a:ea typeface="Arial"/>
              <a:cs typeface="Arial"/>
            </a:rPr>
            <a:t>
</a:t>
          </a:r>
        </a:p>
      </xdr:txBody>
    </xdr:sp>
    <xdr:clientData/>
  </xdr:twoCellAnchor>
  <xdr:twoCellAnchor>
    <xdr:from>
      <xdr:col>3</xdr:col>
      <xdr:colOff>85725</xdr:colOff>
      <xdr:row>48</xdr:row>
      <xdr:rowOff>9525</xdr:rowOff>
    </xdr:from>
    <xdr:to>
      <xdr:col>9</xdr:col>
      <xdr:colOff>609600</xdr:colOff>
      <xdr:row>53</xdr:row>
      <xdr:rowOff>342900</xdr:rowOff>
    </xdr:to>
    <xdr:sp>
      <xdr:nvSpPr>
        <xdr:cNvPr id="2" name="Text Box 2"/>
        <xdr:cNvSpPr txBox="1">
          <a:spLocks noChangeArrowheads="1"/>
        </xdr:cNvSpPr>
      </xdr:nvSpPr>
      <xdr:spPr>
        <a:xfrm>
          <a:off x="3409950" y="10039350"/>
          <a:ext cx="3171825" cy="17240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0"/>
        <a:p>
          <a:pPr algn="l">
            <a:defRPr/>
          </a:pPr>
          <a:r>
            <a:rPr lang="en-US" cap="none" sz="700" b="0" i="0" u="none" baseline="0">
              <a:solidFill>
                <a:srgbClr val="000000"/>
              </a:solidFill>
              <a:latin typeface="StobiSerif Regular"/>
              <a:ea typeface="StobiSerif Regular"/>
              <a:cs typeface="StobiSerif Regular"/>
            </a:rPr>
            <a:t>Вредностите на здравствените услуги во кварталите се </a:t>
          </a:r>
          <a:r>
            <a:rPr lang="en-US" cap="none" sz="700" b="1" i="0" u="none" baseline="0">
              <a:solidFill>
                <a:srgbClr val="000000"/>
              </a:solidFill>
              <a:latin typeface="StobiSerif Regular"/>
              <a:ea typeface="StobiSerif Regular"/>
              <a:cs typeface="StobiSerif Regular"/>
            </a:rPr>
            <a:t>задолжително цели броеви</a:t>
          </a:r>
          <a:r>
            <a:rPr lang="en-US" cap="none" sz="700" b="1"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 без децимали ). Не смеат да се внесуваат други знаци затоа што ќе јави грешка.
</a:t>
          </a:r>
          <a:r>
            <a:rPr lang="en-US" cap="none" sz="700" b="0" i="0" u="none" baseline="0">
              <a:solidFill>
                <a:srgbClr val="000000"/>
              </a:solidFill>
              <a:latin typeface="StobiSerif Regular"/>
              <a:ea typeface="StobiSerif Regular"/>
              <a:cs typeface="StobiSerif Regular"/>
            </a:rPr>
            <a:t>Ако треба да се</a:t>
          </a:r>
          <a:r>
            <a:rPr lang="en-US" cap="none" sz="700" b="1" i="0" u="none" baseline="0">
              <a:solidFill>
                <a:srgbClr val="000000"/>
              </a:solidFill>
              <a:latin typeface="StobiSerif Regular"/>
              <a:ea typeface="StobiSerif Regular"/>
              <a:cs typeface="StobiSerif Regular"/>
            </a:rPr>
            <a:t> брише </a:t>
          </a:r>
          <a:r>
            <a:rPr lang="en-US" cap="none" sz="700" b="0" i="0" u="none" baseline="0">
              <a:solidFill>
                <a:srgbClr val="000000"/>
              </a:solidFill>
              <a:latin typeface="StobiSerif Regular"/>
              <a:ea typeface="StobiSerif Regular"/>
              <a:cs typeface="StobiSerif Regular"/>
            </a:rPr>
            <a:t>некој внесен податок тоа правете го со </a:t>
          </a:r>
          <a:r>
            <a:rPr lang="en-US" cap="none" sz="700" b="1" i="0" u="none" baseline="0">
              <a:solidFill>
                <a:srgbClr val="000000"/>
              </a:solidFill>
              <a:latin typeface="StobiSerif Regular"/>
              <a:ea typeface="StobiSerif Regular"/>
              <a:cs typeface="StobiSerif Regular"/>
            </a:rPr>
            <a:t>delete</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Означете ја ќелијата во која треба да се брише податокот и  тогаш притиснете </a:t>
          </a:r>
          <a:r>
            <a:rPr lang="en-US" cap="none" sz="700" b="0" i="0" u="none" baseline="0">
              <a:solidFill>
                <a:srgbClr val="000000"/>
              </a:solidFill>
              <a:latin typeface="StobiSerif Regular"/>
              <a:ea typeface="StobiSerif Regular"/>
              <a:cs typeface="StobiSerif Regular"/>
            </a:rPr>
            <a:t>delete
</a:t>
          </a:r>
          <a:r>
            <a:rPr lang="en-US" cap="none" sz="700" b="0" i="0" u="none" baseline="0">
              <a:solidFill>
                <a:srgbClr val="000000"/>
              </a:solidFill>
              <a:latin typeface="StobiSerif Regular"/>
              <a:ea typeface="StobiSerif Regular"/>
              <a:cs typeface="StobiSerif Regular"/>
            </a:rPr>
            <a:t>Ако податокот го избришете со </a:t>
          </a:r>
          <a:r>
            <a:rPr lang="en-US" cap="none" sz="700" b="0" i="0" u="none" baseline="0">
              <a:solidFill>
                <a:srgbClr val="000000"/>
              </a:solidFill>
              <a:latin typeface="StobiSerif Regular"/>
              <a:ea typeface="StobiSerif Regular"/>
              <a:cs typeface="StobiSerif Regular"/>
            </a:rPr>
            <a:t>Space</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големата типка за проред ) тогаш ќе се јави грешка во колоните 9 и  10.  Податоците се пополнуваат само во полињата што се</a:t>
          </a:r>
          <a:r>
            <a:rPr lang="en-US" cap="none" sz="700" b="1" i="0" u="none" baseline="0">
              <a:solidFill>
                <a:srgbClr val="000000"/>
              </a:solidFill>
              <a:latin typeface="StobiSerif Regular"/>
              <a:ea typeface="StobiSerif Regular"/>
              <a:cs typeface="StobiSerif Regular"/>
            </a:rPr>
            <a:t> означени со жолто. </a:t>
          </a:r>
          <a:r>
            <a:rPr lang="en-US" cap="none" sz="700" b="0" i="0" u="none" baseline="0">
              <a:solidFill>
                <a:srgbClr val="000000"/>
              </a:solidFill>
              <a:latin typeface="StobiSerif Regular"/>
              <a:ea typeface="StobiSerif Regular"/>
              <a:cs typeface="StobiSerif Regular"/>
            </a:rPr>
            <a:t>Доколку се исполни образецот услугите што треба да се  дополнат, впишете ги  во нов образец на истиот начин како и претходниот.
</a:t>
          </a:r>
          <a:r>
            <a:rPr lang="en-US" cap="none" sz="700" b="0" i="0" u="none" baseline="0">
              <a:solidFill>
                <a:srgbClr val="000000"/>
              </a:solidFill>
              <a:latin typeface="StobiSerif Regular"/>
              <a:ea typeface="StobiSerif Regular"/>
              <a:cs typeface="StobiSerif Regular"/>
            </a:rPr>
            <a:t>Прво се пополнува образецот електронски, </a:t>
          </a:r>
          <a:r>
            <a:rPr lang="en-US" cap="none" sz="700" b="0" i="0" u="none" baseline="0">
              <a:solidFill>
                <a:srgbClr val="000000"/>
              </a:solidFill>
              <a:latin typeface="StobiSerif Regular"/>
              <a:ea typeface="StobiSerif Regular"/>
              <a:cs typeface="StobiSerif Regular"/>
            </a:rPr>
            <a:t> </a:t>
          </a:r>
          <a:r>
            <a:rPr lang="en-US" cap="none" sz="700" b="0" i="0" u="none" baseline="0">
              <a:solidFill>
                <a:srgbClr val="000000"/>
              </a:solidFill>
              <a:latin typeface="StobiSerif Regular"/>
              <a:ea typeface="StobiSerif Regular"/>
              <a:cs typeface="StobiSerif Regular"/>
            </a:rPr>
            <a:t>истиот се печати и потпишан од овластеното лице се доставува до ФЗОМ заедно со понудата.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P53"/>
  <sheetViews>
    <sheetView tabSelected="1" zoomScalePageLayoutView="0" workbookViewId="0" topLeftCell="A1">
      <selection activeCell="B10" sqref="B10"/>
    </sheetView>
  </sheetViews>
  <sheetFormatPr defaultColWidth="9.140625" defaultRowHeight="12.75"/>
  <cols>
    <col min="1" max="1" width="4.421875" style="88" customWidth="1"/>
    <col min="2" max="2" width="9.421875" style="47" customWidth="1"/>
    <col min="3" max="3" width="36.00390625" style="10" customWidth="1"/>
    <col min="4" max="4" width="8.57421875" style="14" customWidth="1"/>
    <col min="5" max="5" width="5.7109375" style="14" customWidth="1"/>
    <col min="6" max="7" width="5.7109375" style="6" customWidth="1"/>
    <col min="8" max="8" width="6.8515625" style="6" customWidth="1"/>
    <col min="9" max="9" width="7.140625" style="6" customWidth="1"/>
    <col min="10" max="10" width="11.00390625" style="6" customWidth="1"/>
    <col min="11" max="11" width="4.28125" style="6" hidden="1" customWidth="1"/>
    <col min="12" max="12" width="1.8515625" style="6" hidden="1" customWidth="1"/>
    <col min="13" max="13" width="3.8515625" style="6" customWidth="1"/>
    <col min="14" max="14" width="1.1484375" style="6" customWidth="1"/>
    <col min="15" max="16384" width="9.140625" style="6" customWidth="1"/>
  </cols>
  <sheetData>
    <row r="1" spans="1:11" ht="33.75" customHeight="1" thickBot="1">
      <c r="A1" s="657" t="s">
        <v>6</v>
      </c>
      <c r="B1" s="658"/>
      <c r="C1" s="658"/>
      <c r="D1" s="659"/>
      <c r="E1" s="3"/>
      <c r="F1" s="4"/>
      <c r="G1" s="660" t="s">
        <v>2116</v>
      </c>
      <c r="H1" s="661"/>
      <c r="K1" s="5"/>
    </row>
    <row r="2" spans="1:16" ht="15.75">
      <c r="A2" s="90" t="s">
        <v>1</v>
      </c>
      <c r="C2" s="664"/>
      <c r="D2" s="664"/>
      <c r="E2" s="664"/>
      <c r="F2" s="664"/>
      <c r="G2" s="664"/>
      <c r="H2" s="664"/>
      <c r="I2" s="11"/>
      <c r="J2" s="12"/>
      <c r="K2" s="13"/>
      <c r="P2" s="6" t="s">
        <v>2</v>
      </c>
    </row>
    <row r="3" spans="1:16" s="17" customFormat="1" ht="30.75" customHeight="1">
      <c r="A3" s="662" t="s">
        <v>30</v>
      </c>
      <c r="B3" s="663"/>
      <c r="C3" s="663"/>
      <c r="D3" s="663"/>
      <c r="E3" s="663"/>
      <c r="F3" s="663"/>
      <c r="G3" s="663"/>
      <c r="H3" s="663"/>
      <c r="I3" s="663"/>
      <c r="J3" s="663"/>
      <c r="K3" s="16"/>
      <c r="P3" s="53"/>
    </row>
    <row r="4" spans="1:11" s="17" customFormat="1" ht="16.5" customHeight="1">
      <c r="A4" s="18" t="s">
        <v>2</v>
      </c>
      <c r="B4" s="19" t="s">
        <v>2</v>
      </c>
      <c r="C4" s="649" t="s">
        <v>17</v>
      </c>
      <c r="D4" s="649"/>
      <c r="E4" s="649"/>
      <c r="F4" s="649"/>
      <c r="G4" s="650"/>
      <c r="H4" s="651" t="s">
        <v>0</v>
      </c>
      <c r="I4" s="652"/>
      <c r="J4" s="15"/>
      <c r="K4" s="20"/>
    </row>
    <row r="5" spans="1:11" s="23" customFormat="1" ht="11.25" customHeight="1">
      <c r="A5" s="653" t="s">
        <v>2990</v>
      </c>
      <c r="B5" s="653"/>
      <c r="C5" s="653"/>
      <c r="D5" s="653"/>
      <c r="E5" s="653"/>
      <c r="F5" s="653"/>
      <c r="G5" s="653"/>
      <c r="H5" s="653"/>
      <c r="I5" s="653"/>
      <c r="J5" s="654"/>
      <c r="K5" s="52"/>
    </row>
    <row r="6" spans="1:11" s="23" customFormat="1" ht="12" thickBot="1">
      <c r="A6" s="655"/>
      <c r="B6" s="655"/>
      <c r="C6" s="655"/>
      <c r="D6" s="655"/>
      <c r="E6" s="655"/>
      <c r="F6" s="655"/>
      <c r="G6" s="655"/>
      <c r="H6" s="655"/>
      <c r="I6" s="655"/>
      <c r="J6" s="656"/>
      <c r="K6" s="52"/>
    </row>
    <row r="7" spans="1:11" s="49" customFormat="1" ht="14.25" customHeight="1" thickBot="1">
      <c r="A7" s="635" t="s">
        <v>8</v>
      </c>
      <c r="B7" s="642" t="s">
        <v>14</v>
      </c>
      <c r="C7" s="635" t="s">
        <v>7</v>
      </c>
      <c r="D7" s="644" t="s">
        <v>9</v>
      </c>
      <c r="E7" s="646" t="s">
        <v>12</v>
      </c>
      <c r="F7" s="647"/>
      <c r="G7" s="647"/>
      <c r="H7" s="647"/>
      <c r="I7" s="648"/>
      <c r="J7" s="635" t="s">
        <v>10</v>
      </c>
      <c r="K7" s="48"/>
    </row>
    <row r="8" spans="1:11" s="51" customFormat="1" ht="10.5" thickBot="1" thickTop="1">
      <c r="A8" s="641"/>
      <c r="B8" s="643"/>
      <c r="C8" s="641"/>
      <c r="D8" s="645"/>
      <c r="E8" s="104" t="s">
        <v>2209</v>
      </c>
      <c r="F8" s="105" t="s">
        <v>2210</v>
      </c>
      <c r="G8" s="105" t="s">
        <v>2211</v>
      </c>
      <c r="H8" s="106" t="s">
        <v>2212</v>
      </c>
      <c r="I8" s="107" t="s">
        <v>11</v>
      </c>
      <c r="J8" s="636"/>
      <c r="K8" s="50"/>
    </row>
    <row r="9" spans="1:11" s="75" customFormat="1" ht="13.5" thickBot="1">
      <c r="A9" s="67">
        <v>1</v>
      </c>
      <c r="B9" s="68">
        <v>2</v>
      </c>
      <c r="C9" s="72">
        <v>3</v>
      </c>
      <c r="D9" s="76">
        <v>4</v>
      </c>
      <c r="E9" s="69">
        <v>5</v>
      </c>
      <c r="F9" s="70">
        <v>6</v>
      </c>
      <c r="G9" s="70">
        <v>7</v>
      </c>
      <c r="H9" s="71">
        <v>8</v>
      </c>
      <c r="I9" s="72" t="s">
        <v>3</v>
      </c>
      <c r="J9" s="73" t="s">
        <v>4</v>
      </c>
      <c r="K9" s="74"/>
    </row>
    <row r="10" spans="1:12" s="9" customFormat="1" ht="22.5" customHeight="1">
      <c r="A10" s="79">
        <v>1</v>
      </c>
      <c r="B10" s="59"/>
      <c r="C10" s="78">
        <f>IF(L10&gt;2,VLOOKUP(B10,sheet1!$B$6:$D$1349,2,FALSE),"")</f>
      </c>
      <c r="D10" s="77">
        <f>IF(L10&gt;0,VLOOKUP(B10,sheet1!B6:D1349,3,FALSE),"")</f>
      </c>
      <c r="E10" s="60"/>
      <c r="F10" s="61"/>
      <c r="G10" s="61"/>
      <c r="H10" s="62"/>
      <c r="I10" s="101">
        <f>E10+F10+G10+H10</f>
        <v>0</v>
      </c>
      <c r="J10" s="98">
        <f aca="true" t="shared" si="0" ref="J10:J43">IF(L10&gt;=2,I10*D10,0)</f>
        <v>0</v>
      </c>
      <c r="K10" s="22"/>
      <c r="L10" s="9">
        <f>LEN(B10)</f>
        <v>0</v>
      </c>
    </row>
    <row r="11" spans="1:12" s="9" customFormat="1" ht="22.5" customHeight="1">
      <c r="A11" s="79">
        <v>2</v>
      </c>
      <c r="B11" s="59"/>
      <c r="C11" s="78">
        <f>IF(L11&gt;2,VLOOKUP(B11,sheet1!$B$6:$D$1349,2,FALSE),"")</f>
      </c>
      <c r="D11" s="77">
        <f>IF(L11&gt;0,VLOOKUP(B11,sheet1!B7:D1350,3,FALSE),"")</f>
      </c>
      <c r="E11" s="60"/>
      <c r="F11" s="61"/>
      <c r="G11" s="61"/>
      <c r="H11" s="62"/>
      <c r="I11" s="101">
        <f aca="true" t="shared" si="1" ref="I11:I43">E11+F11+G11+H11</f>
        <v>0</v>
      </c>
      <c r="J11" s="98">
        <f t="shared" si="0"/>
        <v>0</v>
      </c>
      <c r="K11" s="22"/>
      <c r="L11" s="9">
        <f>LEN(B11)</f>
        <v>0</v>
      </c>
    </row>
    <row r="12" spans="1:12" s="9" customFormat="1" ht="22.5" customHeight="1">
      <c r="A12" s="79">
        <v>3</v>
      </c>
      <c r="B12" s="59"/>
      <c r="C12" s="78">
        <f>IF(L12&gt;2,VLOOKUP(B12,sheet1!$B$6:$D$1349,2,FALSE),"")</f>
      </c>
      <c r="D12" s="77">
        <f>IF(L12&gt;0,VLOOKUP(B12,sheet1!B8:D1351,3,FALSE),"")</f>
      </c>
      <c r="E12" s="60"/>
      <c r="F12" s="61"/>
      <c r="G12" s="61"/>
      <c r="H12" s="62"/>
      <c r="I12" s="101">
        <f t="shared" si="1"/>
        <v>0</v>
      </c>
      <c r="J12" s="98">
        <f t="shared" si="0"/>
        <v>0</v>
      </c>
      <c r="K12" s="22"/>
      <c r="L12" s="9">
        <f aca="true" t="shared" si="2" ref="L12:L43">LEN(B12)</f>
        <v>0</v>
      </c>
    </row>
    <row r="13" spans="1:12" s="9" customFormat="1" ht="21.75" customHeight="1">
      <c r="A13" s="79">
        <v>4</v>
      </c>
      <c r="B13" s="59"/>
      <c r="C13" s="78">
        <f>IF(L13&gt;2,VLOOKUP(B13,sheet1!$B$6:$D$1349,2,FALSE),"")</f>
      </c>
      <c r="D13" s="77">
        <f>IF(L13&gt;0,VLOOKUP(B13,sheet1!B9:D1352,3,FALSE),"")</f>
      </c>
      <c r="E13" s="60"/>
      <c r="F13" s="61"/>
      <c r="G13" s="61"/>
      <c r="H13" s="62"/>
      <c r="I13" s="101">
        <f t="shared" si="1"/>
        <v>0</v>
      </c>
      <c r="J13" s="98">
        <f t="shared" si="0"/>
        <v>0</v>
      </c>
      <c r="K13" s="22"/>
      <c r="L13" s="9">
        <f t="shared" si="2"/>
        <v>0</v>
      </c>
    </row>
    <row r="14" spans="1:12" s="9" customFormat="1" ht="22.5" customHeight="1">
      <c r="A14" s="79">
        <v>5</v>
      </c>
      <c r="B14" s="59"/>
      <c r="C14" s="78">
        <f>IF(L14&gt;2,VLOOKUP(B14,sheet1!$B$6:$D$1349,2,FALSE),"")</f>
      </c>
      <c r="D14" s="77">
        <f>IF(L14&gt;0,VLOOKUP(B14,sheet1!B10:D1353,3,FALSE),"")</f>
      </c>
      <c r="E14" s="60"/>
      <c r="F14" s="61"/>
      <c r="G14" s="61"/>
      <c r="H14" s="62"/>
      <c r="I14" s="101">
        <f t="shared" si="1"/>
        <v>0</v>
      </c>
      <c r="J14" s="98">
        <f t="shared" si="0"/>
        <v>0</v>
      </c>
      <c r="K14" s="22"/>
      <c r="L14" s="9">
        <f t="shared" si="2"/>
        <v>0</v>
      </c>
    </row>
    <row r="15" spans="1:12" s="9" customFormat="1" ht="22.5" customHeight="1">
      <c r="A15" s="79">
        <v>6</v>
      </c>
      <c r="B15" s="59"/>
      <c r="C15" s="78">
        <f>IF(L15&gt;2,VLOOKUP(B15,sheet1!$B$6:$D$1349,2,FALSE),"")</f>
      </c>
      <c r="D15" s="77">
        <f>IF(L15&gt;0,VLOOKUP(B15,sheet1!B11:D1354,3,FALSE),"")</f>
      </c>
      <c r="E15" s="60"/>
      <c r="F15" s="61"/>
      <c r="G15" s="61"/>
      <c r="H15" s="62"/>
      <c r="I15" s="101">
        <f t="shared" si="1"/>
        <v>0</v>
      </c>
      <c r="J15" s="98">
        <f t="shared" si="0"/>
        <v>0</v>
      </c>
      <c r="K15" s="22"/>
      <c r="L15" s="9">
        <f t="shared" si="2"/>
        <v>0</v>
      </c>
    </row>
    <row r="16" spans="1:12" s="9" customFormat="1" ht="15.75">
      <c r="A16" s="79">
        <v>7</v>
      </c>
      <c r="B16" s="59"/>
      <c r="C16" s="78">
        <f>IF(L16&gt;2,VLOOKUP(B16,sheet1!$B$6:$D$1349,2,FALSE),"")</f>
      </c>
      <c r="D16" s="77">
        <f>IF(L16&gt;0,VLOOKUP(B16,sheet1!B12:D1355,3,FALSE),"")</f>
      </c>
      <c r="E16" s="60"/>
      <c r="F16" s="61"/>
      <c r="G16" s="61"/>
      <c r="H16" s="62"/>
      <c r="I16" s="101">
        <f t="shared" si="1"/>
        <v>0</v>
      </c>
      <c r="J16" s="98">
        <f t="shared" si="0"/>
        <v>0</v>
      </c>
      <c r="K16" s="22"/>
      <c r="L16" s="9">
        <f t="shared" si="2"/>
        <v>0</v>
      </c>
    </row>
    <row r="17" spans="1:12" s="9" customFormat="1" ht="15.75">
      <c r="A17" s="79">
        <v>8</v>
      </c>
      <c r="B17" s="59"/>
      <c r="C17" s="78">
        <f>IF(L17&gt;2,VLOOKUP(B17,sheet1!$B$6:$D$1349,2,FALSE),"")</f>
      </c>
      <c r="D17" s="77">
        <f>IF(L17&gt;0,VLOOKUP(B17,sheet1!B13:D1356,3,FALSE),"")</f>
      </c>
      <c r="E17" s="60"/>
      <c r="F17" s="61"/>
      <c r="G17" s="61"/>
      <c r="H17" s="62"/>
      <c r="I17" s="101">
        <f t="shared" si="1"/>
        <v>0</v>
      </c>
      <c r="J17" s="98">
        <f t="shared" si="0"/>
        <v>0</v>
      </c>
      <c r="K17" s="22"/>
      <c r="L17" s="9">
        <f t="shared" si="2"/>
        <v>0</v>
      </c>
    </row>
    <row r="18" spans="1:12" s="9" customFormat="1" ht="15.75">
      <c r="A18" s="79">
        <v>9</v>
      </c>
      <c r="B18" s="59"/>
      <c r="C18" s="78">
        <f>IF(L18&gt;2,VLOOKUP(B18,sheet1!$B$6:$D$1349,2,FALSE),"")</f>
      </c>
      <c r="D18" s="77">
        <f>IF(L18&gt;0,VLOOKUP(B18,sheet1!B14:D1357,3,FALSE),"")</f>
      </c>
      <c r="E18" s="60"/>
      <c r="F18" s="61"/>
      <c r="G18" s="61"/>
      <c r="H18" s="62"/>
      <c r="I18" s="101">
        <f t="shared" si="1"/>
        <v>0</v>
      </c>
      <c r="J18" s="98">
        <f t="shared" si="0"/>
        <v>0</v>
      </c>
      <c r="K18" s="22"/>
      <c r="L18" s="9">
        <f t="shared" si="2"/>
        <v>0</v>
      </c>
    </row>
    <row r="19" spans="1:12" s="9" customFormat="1" ht="15.75">
      <c r="A19" s="79">
        <v>10</v>
      </c>
      <c r="B19" s="59"/>
      <c r="C19" s="78">
        <f>IF(L19&gt;2,VLOOKUP(B19,sheet1!$B$6:$D$1349,2,FALSE),"")</f>
      </c>
      <c r="D19" s="77">
        <f>IF(L19&gt;0,VLOOKUP(B19,sheet1!B15:D1358,3,FALSE),"")</f>
      </c>
      <c r="E19" s="60"/>
      <c r="F19" s="61"/>
      <c r="G19" s="61"/>
      <c r="H19" s="62"/>
      <c r="I19" s="101">
        <f t="shared" si="1"/>
        <v>0</v>
      </c>
      <c r="J19" s="98">
        <f>IF(L19&gt;=2,I19*D19,0)</f>
        <v>0</v>
      </c>
      <c r="K19" s="22"/>
      <c r="L19" s="9">
        <f t="shared" si="2"/>
        <v>0</v>
      </c>
    </row>
    <row r="20" spans="1:12" s="9" customFormat="1" ht="15.75">
      <c r="A20" s="79">
        <v>11</v>
      </c>
      <c r="B20" s="59"/>
      <c r="C20" s="78">
        <f>IF(L20&gt;2,VLOOKUP(B20,sheet1!$B$6:$D$1349,2,FALSE),"")</f>
      </c>
      <c r="D20" s="77">
        <f>IF(L20&gt;0,VLOOKUP(B20,sheet1!B16:D1359,3,FALSE),"")</f>
      </c>
      <c r="E20" s="60"/>
      <c r="F20" s="61"/>
      <c r="G20" s="61"/>
      <c r="H20" s="62"/>
      <c r="I20" s="101">
        <f t="shared" si="1"/>
        <v>0</v>
      </c>
      <c r="J20" s="98">
        <f t="shared" si="0"/>
        <v>0</v>
      </c>
      <c r="K20" s="22"/>
      <c r="L20" s="9">
        <f t="shared" si="2"/>
        <v>0</v>
      </c>
    </row>
    <row r="21" spans="1:12" s="9" customFormat="1" ht="15.75">
      <c r="A21" s="79">
        <v>12</v>
      </c>
      <c r="B21" s="59"/>
      <c r="C21" s="78">
        <f>IF(L21&gt;2,VLOOKUP(B21,sheet1!$B$6:$D$1349,2,FALSE),"")</f>
      </c>
      <c r="D21" s="77">
        <f>IF(L21&gt;0,VLOOKUP(B21,sheet1!B17:D1360,3,FALSE),"")</f>
      </c>
      <c r="E21" s="60"/>
      <c r="F21" s="61"/>
      <c r="G21" s="61"/>
      <c r="H21" s="62"/>
      <c r="I21" s="101">
        <f t="shared" si="1"/>
        <v>0</v>
      </c>
      <c r="J21" s="98">
        <f t="shared" si="0"/>
        <v>0</v>
      </c>
      <c r="K21" s="22"/>
      <c r="L21" s="9">
        <f t="shared" si="2"/>
        <v>0</v>
      </c>
    </row>
    <row r="22" spans="1:12" s="9" customFormat="1" ht="15.75">
      <c r="A22" s="79">
        <v>13</v>
      </c>
      <c r="B22" s="59"/>
      <c r="C22" s="78">
        <f>IF(L22&gt;2,VLOOKUP(B22,sheet1!$B$6:$D$1349,2,FALSE),"")</f>
      </c>
      <c r="D22" s="77">
        <f>IF(L22&gt;0,VLOOKUP(B22,sheet1!B18:D1361,3,FALSE),"")</f>
      </c>
      <c r="E22" s="60"/>
      <c r="F22" s="61"/>
      <c r="G22" s="61"/>
      <c r="H22" s="62"/>
      <c r="I22" s="101">
        <f t="shared" si="1"/>
        <v>0</v>
      </c>
      <c r="J22" s="98">
        <f t="shared" si="0"/>
        <v>0</v>
      </c>
      <c r="K22" s="22"/>
      <c r="L22" s="9">
        <f t="shared" si="2"/>
        <v>0</v>
      </c>
    </row>
    <row r="23" spans="1:12" s="9" customFormat="1" ht="15.75">
      <c r="A23" s="79">
        <v>14</v>
      </c>
      <c r="B23" s="59"/>
      <c r="C23" s="78">
        <f>IF(L23&gt;2,VLOOKUP(B23,sheet1!$B$6:$D$1349,2,FALSE),"")</f>
      </c>
      <c r="D23" s="77">
        <f>IF(L23&gt;0,VLOOKUP(B23,sheet1!B19:D1362,3,FALSE),"")</f>
      </c>
      <c r="E23" s="60"/>
      <c r="F23" s="61"/>
      <c r="G23" s="61"/>
      <c r="H23" s="62"/>
      <c r="I23" s="101">
        <f t="shared" si="1"/>
        <v>0</v>
      </c>
      <c r="J23" s="98">
        <f t="shared" si="0"/>
        <v>0</v>
      </c>
      <c r="K23" s="22"/>
      <c r="L23" s="9">
        <f t="shared" si="2"/>
        <v>0</v>
      </c>
    </row>
    <row r="24" spans="1:12" s="9" customFormat="1" ht="15.75">
      <c r="A24" s="79">
        <v>15</v>
      </c>
      <c r="B24" s="59"/>
      <c r="C24" s="78">
        <f>IF(L24&gt;2,VLOOKUP(B24,sheet1!$B$6:$D$1349,2,FALSE),"")</f>
      </c>
      <c r="D24" s="77">
        <f>IF(L24&gt;0,VLOOKUP(B24,sheet1!B20:D1363,3,FALSE),"")</f>
      </c>
      <c r="E24" s="60"/>
      <c r="F24" s="61"/>
      <c r="G24" s="61"/>
      <c r="H24" s="62"/>
      <c r="I24" s="101">
        <f t="shared" si="1"/>
        <v>0</v>
      </c>
      <c r="J24" s="98">
        <f t="shared" si="0"/>
        <v>0</v>
      </c>
      <c r="K24" s="22"/>
      <c r="L24" s="9">
        <f t="shared" si="2"/>
        <v>0</v>
      </c>
    </row>
    <row r="25" spans="1:12" s="9" customFormat="1" ht="15.75">
      <c r="A25" s="79">
        <v>16</v>
      </c>
      <c r="B25" s="59"/>
      <c r="C25" s="78">
        <f>IF(L25&gt;2,VLOOKUP(B25,sheet1!$B$6:$D$1349,2,FALSE),"")</f>
      </c>
      <c r="D25" s="77">
        <f>IF(L25&gt;0,VLOOKUP(B25,sheet1!B21:D1364,3,FALSE),"")</f>
      </c>
      <c r="E25" s="60"/>
      <c r="F25" s="61"/>
      <c r="G25" s="61"/>
      <c r="H25" s="62"/>
      <c r="I25" s="101">
        <f t="shared" si="1"/>
        <v>0</v>
      </c>
      <c r="J25" s="98">
        <f t="shared" si="0"/>
        <v>0</v>
      </c>
      <c r="K25" s="22"/>
      <c r="L25" s="9">
        <f t="shared" si="2"/>
        <v>0</v>
      </c>
    </row>
    <row r="26" spans="1:12" s="9" customFormat="1" ht="15.75">
      <c r="A26" s="79">
        <v>17</v>
      </c>
      <c r="B26" s="59"/>
      <c r="C26" s="78">
        <f>IF(L26&gt;2,VLOOKUP(B26,sheet1!$B$6:$D$1349,2,FALSE),"")</f>
      </c>
      <c r="D26" s="77">
        <f>IF(L26&gt;0,VLOOKUP(B26,sheet1!B22:D1365,3,FALSE),"")</f>
      </c>
      <c r="E26" s="60"/>
      <c r="F26" s="61"/>
      <c r="G26" s="61"/>
      <c r="H26" s="62"/>
      <c r="I26" s="101">
        <f t="shared" si="1"/>
        <v>0</v>
      </c>
      <c r="J26" s="98">
        <f t="shared" si="0"/>
        <v>0</v>
      </c>
      <c r="K26" s="22"/>
      <c r="L26" s="9">
        <f t="shared" si="2"/>
        <v>0</v>
      </c>
    </row>
    <row r="27" spans="1:12" s="9" customFormat="1" ht="15.75">
      <c r="A27" s="79">
        <v>18</v>
      </c>
      <c r="B27" s="59"/>
      <c r="C27" s="78">
        <f>IF(L27&gt;2,VLOOKUP(B27,sheet1!$B$6:$D$1349,2,FALSE),"")</f>
      </c>
      <c r="D27" s="77">
        <f>IF(L27&gt;0,VLOOKUP(B27,sheet1!B23:D1366,3,FALSE),"")</f>
      </c>
      <c r="E27" s="60"/>
      <c r="F27" s="61"/>
      <c r="G27" s="61"/>
      <c r="H27" s="62"/>
      <c r="I27" s="102">
        <f t="shared" si="1"/>
        <v>0</v>
      </c>
      <c r="J27" s="99">
        <f t="shared" si="0"/>
        <v>0</v>
      </c>
      <c r="K27" s="22"/>
      <c r="L27" s="9">
        <f t="shared" si="2"/>
        <v>0</v>
      </c>
    </row>
    <row r="28" spans="1:12" s="9" customFormat="1" ht="15.75">
      <c r="A28" s="79">
        <v>19</v>
      </c>
      <c r="B28" s="59"/>
      <c r="C28" s="78">
        <f>IF(L28&gt;2,VLOOKUP(B28,sheet1!$B$6:$D$1349,2,FALSE),"")</f>
      </c>
      <c r="D28" s="77">
        <f>IF(L28&gt;0,VLOOKUP(B28,sheet1!B24:D1367,3,FALSE),"")</f>
      </c>
      <c r="E28" s="60"/>
      <c r="F28" s="61"/>
      <c r="G28" s="61"/>
      <c r="H28" s="62"/>
      <c r="I28" s="102">
        <f t="shared" si="1"/>
        <v>0</v>
      </c>
      <c r="J28" s="99">
        <f t="shared" si="0"/>
        <v>0</v>
      </c>
      <c r="K28" s="22"/>
      <c r="L28" s="9">
        <f t="shared" si="2"/>
        <v>0</v>
      </c>
    </row>
    <row r="29" spans="1:12" s="9" customFormat="1" ht="15.75">
      <c r="A29" s="79">
        <v>20</v>
      </c>
      <c r="B29" s="59"/>
      <c r="C29" s="78">
        <f>IF(L29&gt;2,VLOOKUP(B29,sheet1!$B$6:$D$1349,2,FALSE),"")</f>
      </c>
      <c r="D29" s="77">
        <f>IF(L29&gt;0,VLOOKUP(B29,sheet1!B25:D1368,3,FALSE),"")</f>
      </c>
      <c r="E29" s="60"/>
      <c r="F29" s="61"/>
      <c r="G29" s="61"/>
      <c r="H29" s="62"/>
      <c r="I29" s="102">
        <f t="shared" si="1"/>
        <v>0</v>
      </c>
      <c r="J29" s="99">
        <f t="shared" si="0"/>
        <v>0</v>
      </c>
      <c r="K29" s="22"/>
      <c r="L29" s="9">
        <f t="shared" si="2"/>
        <v>0</v>
      </c>
    </row>
    <row r="30" spans="1:12" s="9" customFormat="1" ht="15.75">
      <c r="A30" s="79">
        <v>21</v>
      </c>
      <c r="B30" s="59"/>
      <c r="C30" s="78">
        <f>IF(L30&gt;2,VLOOKUP(B30,sheet1!$B$6:$D$1349,2,FALSE),"")</f>
      </c>
      <c r="D30" s="77">
        <f>IF(L30&gt;0,VLOOKUP(B30,sheet1!B26:D1369,3,FALSE),"")</f>
      </c>
      <c r="E30" s="60"/>
      <c r="F30" s="61"/>
      <c r="G30" s="61"/>
      <c r="H30" s="62"/>
      <c r="I30" s="102">
        <f t="shared" si="1"/>
        <v>0</v>
      </c>
      <c r="J30" s="99">
        <f t="shared" si="0"/>
        <v>0</v>
      </c>
      <c r="K30" s="22"/>
      <c r="L30" s="9">
        <f t="shared" si="2"/>
        <v>0</v>
      </c>
    </row>
    <row r="31" spans="1:12" s="9" customFormat="1" ht="15.75">
      <c r="A31" s="79">
        <v>22</v>
      </c>
      <c r="B31" s="59"/>
      <c r="C31" s="78">
        <f>IF(L31&gt;2,VLOOKUP(B31,sheet1!$B$6:$D$1349,2,FALSE),"")</f>
      </c>
      <c r="D31" s="77">
        <f>IF(L31&gt;0,VLOOKUP(B31,sheet1!B27:D1370,3,FALSE),"")</f>
      </c>
      <c r="E31" s="60"/>
      <c r="F31" s="61"/>
      <c r="G31" s="61"/>
      <c r="H31" s="62"/>
      <c r="I31" s="102">
        <f t="shared" si="1"/>
        <v>0</v>
      </c>
      <c r="J31" s="99">
        <f t="shared" si="0"/>
        <v>0</v>
      </c>
      <c r="K31" s="22"/>
      <c r="L31" s="9">
        <f t="shared" si="2"/>
        <v>0</v>
      </c>
    </row>
    <row r="32" spans="1:12" s="9" customFormat="1" ht="15.75">
      <c r="A32" s="79">
        <v>23</v>
      </c>
      <c r="B32" s="59"/>
      <c r="C32" s="78">
        <f>IF(L32&gt;2,VLOOKUP(B32,sheet1!$B$6:$D$1349,2,FALSE),"")</f>
      </c>
      <c r="D32" s="77">
        <f>IF(L32&gt;0,VLOOKUP(B32,sheet1!B28:D1371,3,FALSE),"")</f>
      </c>
      <c r="E32" s="60"/>
      <c r="F32" s="61"/>
      <c r="G32" s="61"/>
      <c r="H32" s="62"/>
      <c r="I32" s="102">
        <f t="shared" si="1"/>
        <v>0</v>
      </c>
      <c r="J32" s="99">
        <f t="shared" si="0"/>
        <v>0</v>
      </c>
      <c r="K32" s="22"/>
      <c r="L32" s="9">
        <f t="shared" si="2"/>
        <v>0</v>
      </c>
    </row>
    <row r="33" spans="1:12" s="9" customFormat="1" ht="15.75">
      <c r="A33" s="79">
        <v>24</v>
      </c>
      <c r="B33" s="59"/>
      <c r="C33" s="78">
        <f>IF(L33&gt;2,VLOOKUP(B33,sheet1!$B$6:$D$1349,2,FALSE),"")</f>
      </c>
      <c r="D33" s="77">
        <f>IF(L33&gt;0,VLOOKUP(B33,sheet1!B29:D1372,3,FALSE),"")</f>
      </c>
      <c r="E33" s="60"/>
      <c r="F33" s="61"/>
      <c r="G33" s="61"/>
      <c r="H33" s="62"/>
      <c r="I33" s="102">
        <f t="shared" si="1"/>
        <v>0</v>
      </c>
      <c r="J33" s="99">
        <f t="shared" si="0"/>
        <v>0</v>
      </c>
      <c r="K33" s="22"/>
      <c r="L33" s="9">
        <f t="shared" si="2"/>
        <v>0</v>
      </c>
    </row>
    <row r="34" spans="1:12" s="9" customFormat="1" ht="15.75">
      <c r="A34" s="79">
        <v>25</v>
      </c>
      <c r="B34" s="59"/>
      <c r="C34" s="78">
        <f>IF(L34&gt;2,VLOOKUP(B34,sheet1!$B$6:$D$1349,2,FALSE),"")</f>
      </c>
      <c r="D34" s="77">
        <f>IF(L34&gt;0,VLOOKUP(B34,sheet1!B30:D1373,3,FALSE),"")</f>
      </c>
      <c r="E34" s="60"/>
      <c r="F34" s="61"/>
      <c r="G34" s="61"/>
      <c r="H34" s="62"/>
      <c r="I34" s="102">
        <f t="shared" si="1"/>
        <v>0</v>
      </c>
      <c r="J34" s="99">
        <f t="shared" si="0"/>
        <v>0</v>
      </c>
      <c r="K34" s="22"/>
      <c r="L34" s="9">
        <f t="shared" si="2"/>
        <v>0</v>
      </c>
    </row>
    <row r="35" spans="1:12" s="9" customFormat="1" ht="15.75">
      <c r="A35" s="79">
        <v>26</v>
      </c>
      <c r="B35" s="59"/>
      <c r="C35" s="78">
        <f>IF(L35&gt;2,VLOOKUP(B35,sheet1!$B$6:$D$1349,2,FALSE),"")</f>
      </c>
      <c r="D35" s="77">
        <f>IF(L35&gt;0,VLOOKUP(B35,sheet1!B31:D1374,3,FALSE),"")</f>
      </c>
      <c r="E35" s="60"/>
      <c r="F35" s="61"/>
      <c r="G35" s="61"/>
      <c r="H35" s="62"/>
      <c r="I35" s="102">
        <f t="shared" si="1"/>
        <v>0</v>
      </c>
      <c r="J35" s="99">
        <f t="shared" si="0"/>
        <v>0</v>
      </c>
      <c r="K35" s="22"/>
      <c r="L35" s="9">
        <f t="shared" si="2"/>
        <v>0</v>
      </c>
    </row>
    <row r="36" spans="1:12" s="9" customFormat="1" ht="15.75">
      <c r="A36" s="79">
        <v>27</v>
      </c>
      <c r="B36" s="59"/>
      <c r="C36" s="78">
        <f>IF(L36&gt;2,VLOOKUP(B36,sheet1!$B$6:$D$1349,2,FALSE),"")</f>
      </c>
      <c r="D36" s="77">
        <f>IF(L36&gt;0,VLOOKUP(B36,sheet1!B32:D1375,3,FALSE),"")</f>
      </c>
      <c r="E36" s="60"/>
      <c r="F36" s="61"/>
      <c r="G36" s="61"/>
      <c r="H36" s="62"/>
      <c r="I36" s="102">
        <f t="shared" si="1"/>
        <v>0</v>
      </c>
      <c r="J36" s="99">
        <f t="shared" si="0"/>
        <v>0</v>
      </c>
      <c r="K36" s="22"/>
      <c r="L36" s="9">
        <f t="shared" si="2"/>
        <v>0</v>
      </c>
    </row>
    <row r="37" spans="1:12" s="9" customFormat="1" ht="15.75">
      <c r="A37" s="79">
        <v>28</v>
      </c>
      <c r="B37" s="59"/>
      <c r="C37" s="78">
        <f>IF(L37&gt;2,VLOOKUP(B37,sheet1!$B$6:$D$1349,2,FALSE),"")</f>
      </c>
      <c r="D37" s="77">
        <f>IF(L37&gt;0,VLOOKUP(B37,sheet1!B33:D1376,3,FALSE),"")</f>
      </c>
      <c r="E37" s="60"/>
      <c r="F37" s="61"/>
      <c r="G37" s="61"/>
      <c r="H37" s="62"/>
      <c r="I37" s="102">
        <f t="shared" si="1"/>
        <v>0</v>
      </c>
      <c r="J37" s="99">
        <f t="shared" si="0"/>
        <v>0</v>
      </c>
      <c r="K37" s="22"/>
      <c r="L37" s="9">
        <f t="shared" si="2"/>
        <v>0</v>
      </c>
    </row>
    <row r="38" spans="1:12" s="9" customFormat="1" ht="15.75">
      <c r="A38" s="79">
        <v>29</v>
      </c>
      <c r="B38" s="59"/>
      <c r="C38" s="78">
        <f>IF(L38&gt;2,VLOOKUP(B38,sheet1!$B$6:$D$1349,2,FALSE),"")</f>
      </c>
      <c r="D38" s="77">
        <f>IF(L38&gt;0,VLOOKUP(B38,sheet1!B34:D1377,3,FALSE),"")</f>
      </c>
      <c r="E38" s="60"/>
      <c r="F38" s="61"/>
      <c r="G38" s="61"/>
      <c r="H38" s="62"/>
      <c r="I38" s="102">
        <f t="shared" si="1"/>
        <v>0</v>
      </c>
      <c r="J38" s="99">
        <f t="shared" si="0"/>
        <v>0</v>
      </c>
      <c r="K38" s="22"/>
      <c r="L38" s="9">
        <f t="shared" si="2"/>
        <v>0</v>
      </c>
    </row>
    <row r="39" spans="1:12" s="9" customFormat="1" ht="15.75">
      <c r="A39" s="79">
        <v>30</v>
      </c>
      <c r="B39" s="59"/>
      <c r="C39" s="78">
        <f>IF(L39&gt;2,VLOOKUP(B39,sheet1!$B$6:$D$1349,2,FALSE),"")</f>
      </c>
      <c r="D39" s="77">
        <f>IF(L39&gt;0,VLOOKUP(B39,sheet1!B35:D1378,3,FALSE),"")</f>
      </c>
      <c r="E39" s="60"/>
      <c r="F39" s="61"/>
      <c r="G39" s="61"/>
      <c r="H39" s="62"/>
      <c r="I39" s="102">
        <f t="shared" si="1"/>
        <v>0</v>
      </c>
      <c r="J39" s="99">
        <f t="shared" si="0"/>
        <v>0</v>
      </c>
      <c r="K39" s="22"/>
      <c r="L39" s="9">
        <f t="shared" si="2"/>
        <v>0</v>
      </c>
    </row>
    <row r="40" spans="1:12" s="9" customFormat="1" ht="15.75">
      <c r="A40" s="79">
        <v>31</v>
      </c>
      <c r="B40" s="59"/>
      <c r="C40" s="78">
        <f>IF(L40&gt;2,VLOOKUP(B40,sheet1!$B$6:$D$1349,2,FALSE),"")</f>
      </c>
      <c r="D40" s="77">
        <f>IF(L40&gt;0,VLOOKUP(B40,sheet1!B36:D1379,3,FALSE),"")</f>
      </c>
      <c r="E40" s="60"/>
      <c r="F40" s="61"/>
      <c r="G40" s="61"/>
      <c r="H40" s="62"/>
      <c r="I40" s="102">
        <f t="shared" si="1"/>
        <v>0</v>
      </c>
      <c r="J40" s="99">
        <f t="shared" si="0"/>
        <v>0</v>
      </c>
      <c r="K40" s="22"/>
      <c r="L40" s="9">
        <f t="shared" si="2"/>
        <v>0</v>
      </c>
    </row>
    <row r="41" spans="1:12" s="9" customFormat="1" ht="15.75">
      <c r="A41" s="79">
        <v>32</v>
      </c>
      <c r="B41" s="59"/>
      <c r="C41" s="78">
        <f>IF(L41&gt;2,VLOOKUP(B41,sheet1!$B$6:$D$1349,2,FALSE),"")</f>
      </c>
      <c r="D41" s="77">
        <f>IF(L41&gt;0,VLOOKUP(B41,sheet1!B37:D1380,3,FALSE),"")</f>
      </c>
      <c r="E41" s="60"/>
      <c r="F41" s="61"/>
      <c r="G41" s="61"/>
      <c r="H41" s="62"/>
      <c r="I41" s="102">
        <f t="shared" si="1"/>
        <v>0</v>
      </c>
      <c r="J41" s="99">
        <f t="shared" si="0"/>
        <v>0</v>
      </c>
      <c r="K41" s="22"/>
      <c r="L41" s="9">
        <f t="shared" si="2"/>
        <v>0</v>
      </c>
    </row>
    <row r="42" spans="1:12" s="9" customFormat="1" ht="15.75">
      <c r="A42" s="79">
        <v>33</v>
      </c>
      <c r="B42" s="59"/>
      <c r="C42" s="78">
        <f>IF(L42&gt;2,VLOOKUP(B42,sheet1!$B$6:$D$1349,2,FALSE),"")</f>
      </c>
      <c r="D42" s="77">
        <f>IF(L42&gt;0,VLOOKUP(B42,sheet1!B38:D1381,3,FALSE),"")</f>
      </c>
      <c r="E42" s="60"/>
      <c r="F42" s="61"/>
      <c r="G42" s="61"/>
      <c r="H42" s="62"/>
      <c r="I42" s="102">
        <f t="shared" si="1"/>
        <v>0</v>
      </c>
      <c r="J42" s="99">
        <f t="shared" si="0"/>
        <v>0</v>
      </c>
      <c r="K42" s="22"/>
      <c r="L42" s="9">
        <f t="shared" si="2"/>
        <v>0</v>
      </c>
    </row>
    <row r="43" spans="1:12" s="9" customFormat="1" ht="16.5" thickBot="1">
      <c r="A43" s="80">
        <v>34</v>
      </c>
      <c r="B43" s="89"/>
      <c r="C43" s="78">
        <f>IF(L43&gt;2,VLOOKUP(B43,sheet1!$B$6:$D$1349,2,FALSE),"")</f>
      </c>
      <c r="D43" s="77">
        <f>IF(L43&gt;0,VLOOKUP(B43,sheet1!B39:D1382,3,FALSE),"")</f>
      </c>
      <c r="E43" s="63"/>
      <c r="F43" s="64"/>
      <c r="G43" s="64"/>
      <c r="H43" s="65"/>
      <c r="I43" s="103">
        <f t="shared" si="1"/>
        <v>0</v>
      </c>
      <c r="J43" s="100">
        <f t="shared" si="0"/>
        <v>0</v>
      </c>
      <c r="K43" s="22"/>
      <c r="L43" s="9">
        <f t="shared" si="2"/>
        <v>0</v>
      </c>
    </row>
    <row r="44" spans="1:11" s="25" customFormat="1" ht="15.75" customHeight="1" thickBot="1">
      <c r="A44" s="81"/>
      <c r="B44" s="66"/>
      <c r="C44" s="637" t="s">
        <v>11</v>
      </c>
      <c r="D44" s="638"/>
      <c r="E44" s="93">
        <f aca="true" t="shared" si="3" ref="E44:J44">SUM(E10:E43)</f>
        <v>0</v>
      </c>
      <c r="F44" s="94">
        <f t="shared" si="3"/>
        <v>0</v>
      </c>
      <c r="G44" s="94">
        <f t="shared" si="3"/>
        <v>0</v>
      </c>
      <c r="H44" s="95">
        <f t="shared" si="3"/>
        <v>0</v>
      </c>
      <c r="I44" s="96">
        <f t="shared" si="3"/>
        <v>0</v>
      </c>
      <c r="J44" s="97">
        <f t="shared" si="3"/>
        <v>0</v>
      </c>
      <c r="K44" s="24"/>
    </row>
    <row r="45" spans="1:11" s="25" customFormat="1" ht="6" customHeight="1">
      <c r="A45" s="82"/>
      <c r="B45" s="26"/>
      <c r="C45" s="27"/>
      <c r="D45" s="28"/>
      <c r="E45" s="28"/>
      <c r="F45" s="29"/>
      <c r="G45" s="29"/>
      <c r="H45" s="29"/>
      <c r="I45" s="29"/>
      <c r="K45" s="30"/>
    </row>
    <row r="46" spans="1:11" s="25" customFormat="1" ht="12.75">
      <c r="A46" s="31" t="s">
        <v>2991</v>
      </c>
      <c r="B46" s="32"/>
      <c r="C46" s="33"/>
      <c r="D46" s="34"/>
      <c r="E46" s="31" t="s">
        <v>15</v>
      </c>
      <c r="G46" s="639"/>
      <c r="H46" s="640"/>
      <c r="I46" s="91" t="s">
        <v>16</v>
      </c>
      <c r="K46" s="30"/>
    </row>
    <row r="47" spans="1:11" s="25" customFormat="1" ht="10.5" customHeight="1">
      <c r="A47" s="83"/>
      <c r="B47" s="31"/>
      <c r="C47" s="37"/>
      <c r="D47" s="34"/>
      <c r="E47" s="34"/>
      <c r="F47" s="36"/>
      <c r="G47" s="36"/>
      <c r="H47" s="36"/>
      <c r="I47" s="35" t="s">
        <v>5</v>
      </c>
      <c r="J47" s="92" t="s">
        <v>5</v>
      </c>
      <c r="K47" s="30"/>
    </row>
    <row r="48" spans="1:11" s="25" customFormat="1" ht="10.5" customHeight="1">
      <c r="A48" s="83"/>
      <c r="B48" s="31"/>
      <c r="C48" s="37"/>
      <c r="D48" s="34"/>
      <c r="E48" s="34"/>
      <c r="F48" s="36"/>
      <c r="G48" s="36"/>
      <c r="H48" s="36"/>
      <c r="I48" s="36"/>
      <c r="J48" s="35"/>
      <c r="K48" s="30"/>
    </row>
    <row r="49" spans="1:11" ht="12" customHeight="1">
      <c r="A49" s="84"/>
      <c r="B49" s="38"/>
      <c r="C49" s="39"/>
      <c r="D49" s="34"/>
      <c r="E49" s="34"/>
      <c r="F49" s="36"/>
      <c r="G49" s="36"/>
      <c r="H49" s="36"/>
      <c r="I49" s="36"/>
      <c r="J49" s="40"/>
      <c r="K49" s="5"/>
    </row>
    <row r="50" spans="1:11" s="9" customFormat="1" ht="17.25" customHeight="1">
      <c r="A50" s="85"/>
      <c r="B50" s="41"/>
      <c r="C50" s="37"/>
      <c r="D50" s="42"/>
      <c r="E50" s="42"/>
      <c r="F50" s="43"/>
      <c r="G50" s="43"/>
      <c r="H50" s="43"/>
      <c r="I50" s="43"/>
      <c r="J50" s="7"/>
      <c r="K50" s="21"/>
    </row>
    <row r="51" spans="1:11" s="9" customFormat="1" ht="18.75" customHeight="1">
      <c r="A51" s="86"/>
      <c r="B51" s="41"/>
      <c r="C51" s="37"/>
      <c r="D51" s="42"/>
      <c r="E51" s="42"/>
      <c r="F51" s="43"/>
      <c r="G51" s="43"/>
      <c r="H51" s="43"/>
      <c r="I51" s="43"/>
      <c r="J51" s="7"/>
      <c r="K51" s="21"/>
    </row>
    <row r="52" spans="1:11" s="9" customFormat="1" ht="48.75" customHeight="1">
      <c r="A52" s="634"/>
      <c r="B52" s="634"/>
      <c r="C52" s="634"/>
      <c r="D52" s="634"/>
      <c r="E52" s="634"/>
      <c r="F52" s="634"/>
      <c r="G52" s="634"/>
      <c r="H52" s="634"/>
      <c r="I52" s="634"/>
      <c r="J52" s="634"/>
      <c r="K52" s="8"/>
    </row>
    <row r="53" spans="1:11" s="9" customFormat="1" ht="12.75" customHeight="1">
      <c r="A53" s="87"/>
      <c r="B53" s="44"/>
      <c r="C53" s="45"/>
      <c r="D53" s="46"/>
      <c r="E53" s="46"/>
      <c r="F53" s="8"/>
      <c r="G53" s="8"/>
      <c r="H53" s="8"/>
      <c r="I53" s="8"/>
      <c r="J53" s="8"/>
      <c r="K53" s="8"/>
    </row>
    <row r="54" ht="30.75" customHeight="1"/>
  </sheetData>
  <sheetProtection sheet="1" formatRows="0" insertColumns="0"/>
  <mergeCells count="17">
    <mergeCell ref="C4:G4"/>
    <mergeCell ref="H4:I4"/>
    <mergeCell ref="A5:J5"/>
    <mergeCell ref="A6:J6"/>
    <mergeCell ref="A1:D1"/>
    <mergeCell ref="G1:H1"/>
    <mergeCell ref="A3:J3"/>
    <mergeCell ref="C2:H2"/>
    <mergeCell ref="A52:J52"/>
    <mergeCell ref="J7:J8"/>
    <mergeCell ref="C44:D44"/>
    <mergeCell ref="G46:H46"/>
    <mergeCell ref="A7:A8"/>
    <mergeCell ref="B7:B8"/>
    <mergeCell ref="C7:C8"/>
    <mergeCell ref="D7:D8"/>
    <mergeCell ref="E7:I7"/>
  </mergeCells>
  <printOptions/>
  <pageMargins left="1" right="0.25" top="0.75" bottom="0.75" header="0.3" footer="0.3"/>
  <pageSetup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H1522"/>
  <sheetViews>
    <sheetView zoomScalePageLayoutView="0" workbookViewId="0" topLeftCell="A1">
      <selection activeCell="B6" sqref="B6"/>
    </sheetView>
  </sheetViews>
  <sheetFormatPr defaultColWidth="9.140625" defaultRowHeight="12.75"/>
  <cols>
    <col min="1" max="1" width="6.8515625" style="110" customWidth="1"/>
    <col min="2" max="2" width="8.28125" style="121" customWidth="1"/>
    <col min="3" max="3" width="89.421875" style="112" customWidth="1"/>
    <col min="4" max="4" width="12.00390625" style="122" customWidth="1"/>
    <col min="5" max="5" width="22.421875" style="112" customWidth="1"/>
    <col min="6" max="6" width="83.8515625" style="113" bestFit="1" customWidth="1"/>
    <col min="7" max="7" width="11.421875" style="112" bestFit="1" customWidth="1"/>
    <col min="8" max="16384" width="9.140625" style="112" customWidth="1"/>
  </cols>
  <sheetData>
    <row r="1" ht="12.75">
      <c r="B1" s="111"/>
    </row>
    <row r="2" spans="2:5" ht="18" customHeight="1">
      <c r="B2" s="715" t="s">
        <v>1983</v>
      </c>
      <c r="C2" s="715"/>
      <c r="D2" s="715"/>
      <c r="E2" s="113"/>
    </row>
    <row r="3" spans="2:5" ht="27.75" customHeight="1">
      <c r="B3" s="111"/>
      <c r="C3" s="114" t="s">
        <v>1984</v>
      </c>
      <c r="E3" s="114"/>
    </row>
    <row r="4" spans="1:5" ht="16.5" customHeight="1" thickBot="1">
      <c r="A4" s="115"/>
      <c r="B4" s="116"/>
      <c r="C4" s="115"/>
      <c r="D4" s="123"/>
      <c r="E4" s="115"/>
    </row>
    <row r="5" spans="1:5" ht="26.25" thickBot="1">
      <c r="A5" s="108" t="s">
        <v>8</v>
      </c>
      <c r="B5" s="577" t="s">
        <v>18</v>
      </c>
      <c r="C5" s="54" t="s">
        <v>2115</v>
      </c>
      <c r="D5" s="117" t="s">
        <v>19</v>
      </c>
      <c r="E5" s="109"/>
    </row>
    <row r="6" spans="1:6" ht="25.5">
      <c r="A6" s="118"/>
      <c r="B6" s="721" t="s">
        <v>20</v>
      </c>
      <c r="C6" s="578" t="s">
        <v>3090</v>
      </c>
      <c r="D6" s="579">
        <v>460</v>
      </c>
      <c r="E6" s="580" t="s">
        <v>2213</v>
      </c>
      <c r="F6" s="716" t="s">
        <v>2117</v>
      </c>
    </row>
    <row r="7" spans="1:6" ht="15">
      <c r="A7" s="119"/>
      <c r="B7" s="722" t="s">
        <v>21</v>
      </c>
      <c r="C7" s="581" t="s">
        <v>3091</v>
      </c>
      <c r="D7" s="582">
        <v>200</v>
      </c>
      <c r="E7" s="583" t="s">
        <v>2213</v>
      </c>
      <c r="F7" s="717"/>
    </row>
    <row r="8" spans="1:6" ht="25.5">
      <c r="A8" s="119"/>
      <c r="B8" s="722" t="s">
        <v>22</v>
      </c>
      <c r="C8" s="581" t="s">
        <v>3092</v>
      </c>
      <c r="D8" s="582">
        <v>670</v>
      </c>
      <c r="E8" s="583" t="s">
        <v>2202</v>
      </c>
      <c r="F8" s="587" t="s">
        <v>2118</v>
      </c>
    </row>
    <row r="9" spans="1:6" ht="20.25" customHeight="1" thickBot="1">
      <c r="A9" s="120"/>
      <c r="B9" s="723" t="s">
        <v>23</v>
      </c>
      <c r="C9" s="584" t="s">
        <v>24</v>
      </c>
      <c r="D9" s="585">
        <v>130</v>
      </c>
      <c r="E9" s="586" t="s">
        <v>2214</v>
      </c>
      <c r="F9" s="588" t="s">
        <v>2119</v>
      </c>
    </row>
    <row r="10" spans="1:6" ht="26.25" thickBot="1">
      <c r="A10" s="118"/>
      <c r="B10" s="721" t="s">
        <v>25</v>
      </c>
      <c r="C10" s="578" t="s">
        <v>3089</v>
      </c>
      <c r="D10" s="579">
        <v>960</v>
      </c>
      <c r="E10" s="580" t="s">
        <v>2202</v>
      </c>
      <c r="F10" s="587" t="s">
        <v>2120</v>
      </c>
    </row>
    <row r="11" spans="1:6" ht="38.25">
      <c r="A11" s="119"/>
      <c r="B11" s="722" t="s">
        <v>26</v>
      </c>
      <c r="C11" s="581" t="s">
        <v>3093</v>
      </c>
      <c r="D11" s="582">
        <v>1200</v>
      </c>
      <c r="E11" s="583" t="s">
        <v>2213</v>
      </c>
      <c r="F11" s="716" t="s">
        <v>2117</v>
      </c>
    </row>
    <row r="12" spans="1:6" ht="15">
      <c r="A12" s="119"/>
      <c r="B12" s="722" t="s">
        <v>27</v>
      </c>
      <c r="C12" s="581" t="s">
        <v>3094</v>
      </c>
      <c r="D12" s="582">
        <v>350</v>
      </c>
      <c r="E12" s="583" t="s">
        <v>2213</v>
      </c>
      <c r="F12" s="718"/>
    </row>
    <row r="13" spans="1:6" ht="26.25" thickBot="1">
      <c r="A13" s="120"/>
      <c r="B13" s="723" t="s">
        <v>28</v>
      </c>
      <c r="C13" s="584" t="s">
        <v>29</v>
      </c>
      <c r="D13" s="585">
        <v>760</v>
      </c>
      <c r="E13" s="586" t="s">
        <v>2214</v>
      </c>
      <c r="F13" s="588" t="s">
        <v>2119</v>
      </c>
    </row>
    <row r="14" spans="1:7" s="308" customFormat="1" ht="16.5" thickBot="1">
      <c r="A14" s="141">
        <v>1</v>
      </c>
      <c r="B14" s="402"/>
      <c r="C14" s="142" t="s">
        <v>1986</v>
      </c>
      <c r="D14" s="143"/>
      <c r="E14" s="144"/>
      <c r="F14" s="589"/>
      <c r="G14" s="145"/>
    </row>
    <row r="15" spans="1:7" s="308" customFormat="1" ht="15.75">
      <c r="A15" s="146"/>
      <c r="B15" s="403">
        <v>4851</v>
      </c>
      <c r="C15" s="147" t="s">
        <v>32</v>
      </c>
      <c r="D15" s="148">
        <v>600</v>
      </c>
      <c r="E15" s="149" t="s">
        <v>2167</v>
      </c>
      <c r="F15" s="590"/>
      <c r="G15" s="150"/>
    </row>
    <row r="16" spans="1:7" s="308" customFormat="1" ht="15.75">
      <c r="A16" s="151"/>
      <c r="B16" s="404">
        <v>1022</v>
      </c>
      <c r="C16" s="152" t="s">
        <v>31</v>
      </c>
      <c r="D16" s="136">
        <v>13315</v>
      </c>
      <c r="E16" s="137" t="s">
        <v>2168</v>
      </c>
      <c r="F16" s="591"/>
      <c r="G16" s="153"/>
    </row>
    <row r="17" spans="1:7" s="308" customFormat="1" ht="15.75">
      <c r="A17" s="151"/>
      <c r="B17" s="405" t="s">
        <v>816</v>
      </c>
      <c r="C17" s="154" t="s">
        <v>817</v>
      </c>
      <c r="D17" s="155">
        <v>80000</v>
      </c>
      <c r="E17" s="395" t="s">
        <v>2169</v>
      </c>
      <c r="F17" s="592"/>
      <c r="G17" s="153"/>
    </row>
    <row r="18" spans="1:7" s="308" customFormat="1" ht="16.5" thickBot="1">
      <c r="A18" s="156"/>
      <c r="B18" s="405" t="s">
        <v>2121</v>
      </c>
      <c r="C18" s="154" t="s">
        <v>2122</v>
      </c>
      <c r="D18" s="155">
        <v>46000</v>
      </c>
      <c r="E18" s="395" t="s">
        <v>2170</v>
      </c>
      <c r="F18" s="593"/>
      <c r="G18" s="157"/>
    </row>
    <row r="19" spans="1:7" s="308" customFormat="1" ht="25.5" customHeight="1" thickBot="1">
      <c r="A19" s="141">
        <v>2</v>
      </c>
      <c r="B19" s="402"/>
      <c r="C19" s="158" t="s">
        <v>1989</v>
      </c>
      <c r="D19" s="159"/>
      <c r="E19" s="160"/>
      <c r="F19" s="589"/>
      <c r="G19" s="145"/>
    </row>
    <row r="20" spans="1:7" s="308" customFormat="1" ht="27" customHeight="1" thickBot="1">
      <c r="A20" s="161"/>
      <c r="B20" s="406" t="s">
        <v>2171</v>
      </c>
      <c r="C20" s="162" t="s">
        <v>1987</v>
      </c>
      <c r="D20" s="163">
        <v>5535</v>
      </c>
      <c r="E20" s="394" t="s">
        <v>2522</v>
      </c>
      <c r="F20" s="594"/>
      <c r="G20" s="164" t="s">
        <v>3095</v>
      </c>
    </row>
    <row r="21" spans="1:7" s="308" customFormat="1" ht="16.5" thickBot="1">
      <c r="A21" s="165"/>
      <c r="B21" s="407"/>
      <c r="C21" s="166" t="s">
        <v>1988</v>
      </c>
      <c r="D21" s="167">
        <v>2400</v>
      </c>
      <c r="E21" s="134" t="s">
        <v>2172</v>
      </c>
      <c r="F21" s="594"/>
      <c r="G21" s="168" t="s">
        <v>2215</v>
      </c>
    </row>
    <row r="22" spans="1:7" s="308" customFormat="1" ht="15.75">
      <c r="A22" s="146"/>
      <c r="B22" s="169" t="s">
        <v>2216</v>
      </c>
      <c r="C22" s="170" t="s">
        <v>2217</v>
      </c>
      <c r="D22" s="171">
        <v>5173</v>
      </c>
      <c r="E22" s="397" t="s">
        <v>2218</v>
      </c>
      <c r="F22" s="595"/>
      <c r="G22" s="172" t="s">
        <v>2219</v>
      </c>
    </row>
    <row r="23" spans="1:7" s="308" customFormat="1" ht="15" customHeight="1">
      <c r="A23" s="146"/>
      <c r="B23" s="403" t="s">
        <v>1774</v>
      </c>
      <c r="C23" s="173" t="s">
        <v>1775</v>
      </c>
      <c r="D23" s="171">
        <v>7700</v>
      </c>
      <c r="E23" s="397" t="s">
        <v>2173</v>
      </c>
      <c r="F23" s="596"/>
      <c r="G23" s="667" t="s">
        <v>2220</v>
      </c>
    </row>
    <row r="24" spans="1:7" s="308" customFormat="1" ht="15.75">
      <c r="A24" s="146"/>
      <c r="B24" s="403" t="s">
        <v>1853</v>
      </c>
      <c r="C24" s="173" t="s">
        <v>1854</v>
      </c>
      <c r="D24" s="171">
        <v>27850</v>
      </c>
      <c r="E24" s="397" t="s">
        <v>2173</v>
      </c>
      <c r="F24" s="596"/>
      <c r="G24" s="667"/>
    </row>
    <row r="25" spans="1:7" s="308" customFormat="1" ht="15.75">
      <c r="A25" s="146"/>
      <c r="B25" s="403" t="s">
        <v>977</v>
      </c>
      <c r="C25" s="173" t="s">
        <v>978</v>
      </c>
      <c r="D25" s="171">
        <v>82350</v>
      </c>
      <c r="E25" s="397" t="s">
        <v>2173</v>
      </c>
      <c r="F25" s="596"/>
      <c r="G25" s="667"/>
    </row>
    <row r="26" spans="1:7" s="308" customFormat="1" ht="15.75">
      <c r="A26" s="146"/>
      <c r="B26" s="403" t="s">
        <v>332</v>
      </c>
      <c r="C26" s="173" t="s">
        <v>333</v>
      </c>
      <c r="D26" s="171">
        <v>98950</v>
      </c>
      <c r="E26" s="397" t="s">
        <v>2173</v>
      </c>
      <c r="F26" s="596"/>
      <c r="G26" s="667"/>
    </row>
    <row r="27" spans="1:7" s="308" customFormat="1" ht="15.75">
      <c r="A27" s="146"/>
      <c r="B27" s="403" t="s">
        <v>975</v>
      </c>
      <c r="C27" s="173" t="s">
        <v>976</v>
      </c>
      <c r="D27" s="171">
        <v>101750</v>
      </c>
      <c r="E27" s="397" t="s">
        <v>2173</v>
      </c>
      <c r="F27" s="596"/>
      <c r="G27" s="667"/>
    </row>
    <row r="28" spans="1:7" s="308" customFormat="1" ht="15.75">
      <c r="A28" s="146"/>
      <c r="B28" s="403" t="s">
        <v>1396</v>
      </c>
      <c r="C28" s="173" t="s">
        <v>1397</v>
      </c>
      <c r="D28" s="171">
        <v>22030</v>
      </c>
      <c r="E28" s="397" t="s">
        <v>2173</v>
      </c>
      <c r="F28" s="596"/>
      <c r="G28" s="667"/>
    </row>
    <row r="29" spans="1:7" s="308" customFormat="1" ht="16.5" thickBot="1">
      <c r="A29" s="174"/>
      <c r="B29" s="408" t="s">
        <v>1394</v>
      </c>
      <c r="C29" s="175" t="s">
        <v>1395</v>
      </c>
      <c r="D29" s="176">
        <v>5600</v>
      </c>
      <c r="E29" s="396" t="s">
        <v>2173</v>
      </c>
      <c r="F29" s="596"/>
      <c r="G29" s="676"/>
    </row>
    <row r="30" spans="1:7" s="308" customFormat="1" ht="16.5" thickBot="1">
      <c r="A30" s="141">
        <v>3</v>
      </c>
      <c r="B30" s="409"/>
      <c r="C30" s="177" t="s">
        <v>1990</v>
      </c>
      <c r="D30" s="159"/>
      <c r="E30" s="178" t="s">
        <v>2174</v>
      </c>
      <c r="F30" s="589"/>
      <c r="G30" s="145"/>
    </row>
    <row r="31" spans="1:7" s="308" customFormat="1" ht="13.5" customHeight="1">
      <c r="A31" s="179"/>
      <c r="B31" s="403" t="s">
        <v>1689</v>
      </c>
      <c r="C31" s="173" t="s">
        <v>1690</v>
      </c>
      <c r="D31" s="171">
        <v>6270</v>
      </c>
      <c r="E31" s="397" t="s">
        <v>2175</v>
      </c>
      <c r="F31" s="596"/>
      <c r="G31" s="150"/>
    </row>
    <row r="32" spans="1:7" s="308" customFormat="1" ht="15.75">
      <c r="A32" s="179"/>
      <c r="B32" s="404" t="s">
        <v>1691</v>
      </c>
      <c r="C32" s="180" t="s">
        <v>1692</v>
      </c>
      <c r="D32" s="181">
        <v>11570</v>
      </c>
      <c r="E32" s="397" t="s">
        <v>2175</v>
      </c>
      <c r="F32" s="596"/>
      <c r="G32" s="153"/>
    </row>
    <row r="33" spans="1:7" s="308" customFormat="1" ht="22.5">
      <c r="A33" s="179"/>
      <c r="B33" s="404" t="s">
        <v>1693</v>
      </c>
      <c r="C33" s="180" t="s">
        <v>1694</v>
      </c>
      <c r="D33" s="181">
        <v>21410</v>
      </c>
      <c r="E33" s="397" t="s">
        <v>2176</v>
      </c>
      <c r="F33" s="596"/>
      <c r="G33" s="153"/>
    </row>
    <row r="34" spans="1:7" s="308" customFormat="1" ht="22.5">
      <c r="A34" s="179"/>
      <c r="B34" s="404" t="s">
        <v>1695</v>
      </c>
      <c r="C34" s="180" t="s">
        <v>2523</v>
      </c>
      <c r="D34" s="181">
        <v>28650</v>
      </c>
      <c r="E34" s="397" t="s">
        <v>2176</v>
      </c>
      <c r="F34" s="596"/>
      <c r="G34" s="153"/>
    </row>
    <row r="35" spans="1:7" s="308" customFormat="1" ht="22.5">
      <c r="A35" s="179"/>
      <c r="B35" s="404" t="s">
        <v>1696</v>
      </c>
      <c r="C35" s="180" t="s">
        <v>2524</v>
      </c>
      <c r="D35" s="181">
        <v>39950</v>
      </c>
      <c r="E35" s="397" t="s">
        <v>2176</v>
      </c>
      <c r="F35" s="596"/>
      <c r="G35" s="153"/>
    </row>
    <row r="36" spans="1:7" s="308" customFormat="1" ht="15.75">
      <c r="A36" s="179"/>
      <c r="B36" s="405" t="s">
        <v>1697</v>
      </c>
      <c r="C36" s="182" t="s">
        <v>2525</v>
      </c>
      <c r="D36" s="183">
        <v>80950</v>
      </c>
      <c r="E36" s="396" t="s">
        <v>2176</v>
      </c>
      <c r="F36" s="596"/>
      <c r="G36" s="157"/>
    </row>
    <row r="37" spans="1:7" s="308" customFormat="1" ht="18" customHeight="1">
      <c r="A37" s="179"/>
      <c r="B37" s="405" t="s">
        <v>2526</v>
      </c>
      <c r="C37" s="182" t="s">
        <v>2527</v>
      </c>
      <c r="D37" s="183">
        <v>1600</v>
      </c>
      <c r="E37" s="396" t="s">
        <v>2528</v>
      </c>
      <c r="F37" s="596"/>
      <c r="G37" s="712" t="s">
        <v>2529</v>
      </c>
    </row>
    <row r="38" spans="1:7" s="308" customFormat="1" ht="18" customHeight="1">
      <c r="A38" s="179"/>
      <c r="B38" s="405" t="s">
        <v>2530</v>
      </c>
      <c r="C38" s="182" t="s">
        <v>2531</v>
      </c>
      <c r="D38" s="183">
        <v>2400</v>
      </c>
      <c r="E38" s="396" t="s">
        <v>2528</v>
      </c>
      <c r="F38" s="596"/>
      <c r="G38" s="713"/>
    </row>
    <row r="39" spans="1:7" s="308" customFormat="1" ht="18" customHeight="1">
      <c r="A39" s="179"/>
      <c r="B39" s="405" t="s">
        <v>2532</v>
      </c>
      <c r="C39" s="182" t="s">
        <v>2533</v>
      </c>
      <c r="D39" s="183">
        <v>3150</v>
      </c>
      <c r="E39" s="396" t="s">
        <v>2528</v>
      </c>
      <c r="F39" s="596"/>
      <c r="G39" s="713"/>
    </row>
    <row r="40" spans="1:7" s="308" customFormat="1" ht="18" customHeight="1" thickBot="1">
      <c r="A40" s="179"/>
      <c r="B40" s="405" t="s">
        <v>2534</v>
      </c>
      <c r="C40" s="182" t="s">
        <v>2535</v>
      </c>
      <c r="D40" s="183">
        <v>4000</v>
      </c>
      <c r="E40" s="396" t="s">
        <v>2528</v>
      </c>
      <c r="F40" s="596"/>
      <c r="G40" s="719"/>
    </row>
    <row r="41" spans="1:7" s="308" customFormat="1" ht="16.5" thickBot="1">
      <c r="A41" s="141">
        <v>4</v>
      </c>
      <c r="B41" s="402"/>
      <c r="C41" s="184" t="s">
        <v>1991</v>
      </c>
      <c r="D41" s="159"/>
      <c r="E41" s="178"/>
      <c r="F41" s="589"/>
      <c r="G41" s="145"/>
    </row>
    <row r="42" spans="1:7" s="308" customFormat="1" ht="15.75">
      <c r="A42" s="179"/>
      <c r="B42" s="403" t="s">
        <v>409</v>
      </c>
      <c r="C42" s="185" t="s">
        <v>410</v>
      </c>
      <c r="D42" s="171">
        <v>50</v>
      </c>
      <c r="E42" s="397" t="s">
        <v>2177</v>
      </c>
      <c r="F42" s="597"/>
      <c r="G42" s="150"/>
    </row>
    <row r="43" spans="1:7" s="308" customFormat="1" ht="15.75">
      <c r="A43" s="179"/>
      <c r="B43" s="410" t="s">
        <v>620</v>
      </c>
      <c r="C43" s="186" t="s">
        <v>621</v>
      </c>
      <c r="D43" s="187">
        <v>205</v>
      </c>
      <c r="E43" s="397" t="s">
        <v>2178</v>
      </c>
      <c r="F43" s="598" t="s">
        <v>2221</v>
      </c>
      <c r="G43" s="694" t="s">
        <v>2222</v>
      </c>
    </row>
    <row r="44" spans="1:7" s="308" customFormat="1" ht="15.75">
      <c r="A44" s="179"/>
      <c r="B44" s="404" t="s">
        <v>622</v>
      </c>
      <c r="C44" s="188" t="s">
        <v>623</v>
      </c>
      <c r="D44" s="181">
        <v>65</v>
      </c>
      <c r="E44" s="397" t="s">
        <v>2178</v>
      </c>
      <c r="F44" s="590"/>
      <c r="G44" s="694"/>
    </row>
    <row r="45" spans="1:7" s="308" customFormat="1" ht="15.75">
      <c r="A45" s="179"/>
      <c r="B45" s="404" t="s">
        <v>624</v>
      </c>
      <c r="C45" s="188" t="s">
        <v>625</v>
      </c>
      <c r="D45" s="181">
        <v>140</v>
      </c>
      <c r="E45" s="397" t="s">
        <v>2179</v>
      </c>
      <c r="F45" s="590"/>
      <c r="G45" s="153"/>
    </row>
    <row r="46" spans="1:7" s="308" customFormat="1" ht="15.75">
      <c r="A46" s="179"/>
      <c r="B46" s="404" t="s">
        <v>2028</v>
      </c>
      <c r="C46" s="188" t="s">
        <v>2029</v>
      </c>
      <c r="D46" s="181">
        <v>70</v>
      </c>
      <c r="E46" s="397" t="s">
        <v>2180</v>
      </c>
      <c r="F46" s="590"/>
      <c r="G46" s="153" t="s">
        <v>2223</v>
      </c>
    </row>
    <row r="47" spans="1:7" s="308" customFormat="1" ht="15.75">
      <c r="A47" s="179"/>
      <c r="B47" s="404" t="s">
        <v>2030</v>
      </c>
      <c r="C47" s="188" t="s">
        <v>2031</v>
      </c>
      <c r="D47" s="181">
        <v>120</v>
      </c>
      <c r="E47" s="397" t="s">
        <v>2180</v>
      </c>
      <c r="F47" s="590"/>
      <c r="G47" s="153" t="s">
        <v>2223</v>
      </c>
    </row>
    <row r="48" spans="1:7" s="308" customFormat="1" ht="15.75">
      <c r="A48" s="179"/>
      <c r="B48" s="410" t="s">
        <v>692</v>
      </c>
      <c r="C48" s="186" t="s">
        <v>693</v>
      </c>
      <c r="D48" s="187">
        <v>300</v>
      </c>
      <c r="E48" s="397" t="s">
        <v>2179</v>
      </c>
      <c r="F48" s="590"/>
      <c r="G48" s="153"/>
    </row>
    <row r="49" spans="1:7" s="308" customFormat="1" ht="15.75">
      <c r="A49" s="179"/>
      <c r="B49" s="404" t="s">
        <v>694</v>
      </c>
      <c r="C49" s="188" t="s">
        <v>695</v>
      </c>
      <c r="D49" s="181">
        <v>40</v>
      </c>
      <c r="E49" s="397" t="s">
        <v>2177</v>
      </c>
      <c r="F49" s="590"/>
      <c r="G49" s="153"/>
    </row>
    <row r="50" spans="1:7" s="308" customFormat="1" ht="15.75">
      <c r="A50" s="179"/>
      <c r="B50" s="404" t="s">
        <v>696</v>
      </c>
      <c r="C50" s="188" t="s">
        <v>697</v>
      </c>
      <c r="D50" s="181">
        <v>40</v>
      </c>
      <c r="E50" s="397" t="s">
        <v>2177</v>
      </c>
      <c r="F50" s="590"/>
      <c r="G50" s="153"/>
    </row>
    <row r="51" spans="1:7" s="308" customFormat="1" ht="15.75">
      <c r="A51" s="179"/>
      <c r="B51" s="404" t="s">
        <v>698</v>
      </c>
      <c r="C51" s="188" t="s">
        <v>699</v>
      </c>
      <c r="D51" s="181">
        <v>120</v>
      </c>
      <c r="E51" s="397" t="s">
        <v>2177</v>
      </c>
      <c r="F51" s="590"/>
      <c r="G51" s="153"/>
    </row>
    <row r="52" spans="1:7" s="308" customFormat="1" ht="15.75">
      <c r="A52" s="179"/>
      <c r="B52" s="404" t="s">
        <v>700</v>
      </c>
      <c r="C52" s="188" t="s">
        <v>701</v>
      </c>
      <c r="D52" s="181">
        <v>100</v>
      </c>
      <c r="E52" s="397" t="s">
        <v>2179</v>
      </c>
      <c r="F52" s="590"/>
      <c r="G52" s="153"/>
    </row>
    <row r="53" spans="1:7" s="308" customFormat="1" ht="15.75">
      <c r="A53" s="179"/>
      <c r="B53" s="410" t="s">
        <v>702</v>
      </c>
      <c r="C53" s="186" t="s">
        <v>703</v>
      </c>
      <c r="D53" s="187">
        <v>560</v>
      </c>
      <c r="E53" s="397" t="s">
        <v>2178</v>
      </c>
      <c r="F53" s="590"/>
      <c r="G53" s="694" t="s">
        <v>2222</v>
      </c>
    </row>
    <row r="54" spans="1:7" s="308" customFormat="1" ht="15.75">
      <c r="A54" s="179"/>
      <c r="B54" s="404" t="s">
        <v>704</v>
      </c>
      <c r="C54" s="189" t="s">
        <v>705</v>
      </c>
      <c r="D54" s="181">
        <v>60</v>
      </c>
      <c r="E54" s="397" t="s">
        <v>2178</v>
      </c>
      <c r="F54" s="590"/>
      <c r="G54" s="694"/>
    </row>
    <row r="55" spans="1:7" s="308" customFormat="1" ht="15.75">
      <c r="A55" s="179"/>
      <c r="B55" s="404" t="s">
        <v>706</v>
      </c>
      <c r="C55" s="189" t="s">
        <v>707</v>
      </c>
      <c r="D55" s="181">
        <v>180</v>
      </c>
      <c r="E55" s="137" t="s">
        <v>2181</v>
      </c>
      <c r="F55" s="591"/>
      <c r="G55" s="153" t="s">
        <v>2224</v>
      </c>
    </row>
    <row r="56" spans="1:7" s="308" customFormat="1" ht="15.75">
      <c r="A56" s="179"/>
      <c r="B56" s="404" t="s">
        <v>708</v>
      </c>
      <c r="C56" s="185" t="s">
        <v>709</v>
      </c>
      <c r="D56" s="181">
        <v>350</v>
      </c>
      <c r="E56" s="397" t="s">
        <v>2178</v>
      </c>
      <c r="F56" s="590"/>
      <c r="G56" s="153" t="s">
        <v>2222</v>
      </c>
    </row>
    <row r="57" spans="1:7" s="308" customFormat="1" ht="15.75">
      <c r="A57" s="179"/>
      <c r="B57" s="404" t="s">
        <v>710</v>
      </c>
      <c r="C57" s="188" t="s">
        <v>711</v>
      </c>
      <c r="D57" s="181">
        <v>1650</v>
      </c>
      <c r="E57" s="137" t="s">
        <v>2182</v>
      </c>
      <c r="F57" s="590"/>
      <c r="G57" s="153"/>
    </row>
    <row r="58" spans="1:7" s="308" customFormat="1" ht="15.75">
      <c r="A58" s="179"/>
      <c r="B58" s="404" t="s">
        <v>2032</v>
      </c>
      <c r="C58" s="188" t="s">
        <v>2033</v>
      </c>
      <c r="D58" s="181">
        <v>350</v>
      </c>
      <c r="E58" s="137" t="s">
        <v>2180</v>
      </c>
      <c r="F58" s="590"/>
      <c r="G58" s="153" t="s">
        <v>2223</v>
      </c>
    </row>
    <row r="59" spans="1:7" s="308" customFormat="1" ht="15.75">
      <c r="A59" s="179"/>
      <c r="B59" s="404" t="s">
        <v>2034</v>
      </c>
      <c r="C59" s="188" t="s">
        <v>2035</v>
      </c>
      <c r="D59" s="181">
        <v>150</v>
      </c>
      <c r="E59" s="137" t="s">
        <v>2180</v>
      </c>
      <c r="F59" s="590"/>
      <c r="G59" s="153" t="s">
        <v>2223</v>
      </c>
    </row>
    <row r="60" spans="1:7" s="308" customFormat="1" ht="15.75">
      <c r="A60" s="179"/>
      <c r="B60" s="410" t="s">
        <v>712</v>
      </c>
      <c r="C60" s="186" t="s">
        <v>713</v>
      </c>
      <c r="D60" s="190">
        <v>680</v>
      </c>
      <c r="E60" s="137" t="s">
        <v>2178</v>
      </c>
      <c r="F60" s="590"/>
      <c r="G60" s="694" t="s">
        <v>2222</v>
      </c>
    </row>
    <row r="61" spans="1:7" s="308" customFormat="1" ht="15.75">
      <c r="A61" s="179"/>
      <c r="B61" s="404" t="s">
        <v>714</v>
      </c>
      <c r="C61" s="188" t="s">
        <v>715</v>
      </c>
      <c r="D61" s="181">
        <v>65</v>
      </c>
      <c r="E61" s="137" t="s">
        <v>2178</v>
      </c>
      <c r="F61" s="590"/>
      <c r="G61" s="694"/>
    </row>
    <row r="62" spans="1:7" s="308" customFormat="1" ht="15.75">
      <c r="A62" s="179"/>
      <c r="B62" s="404" t="s">
        <v>720</v>
      </c>
      <c r="C62" s="188" t="s">
        <v>721</v>
      </c>
      <c r="D62" s="181">
        <v>60</v>
      </c>
      <c r="E62" s="137" t="s">
        <v>2178</v>
      </c>
      <c r="F62" s="590"/>
      <c r="G62" s="694"/>
    </row>
    <row r="63" spans="1:7" s="308" customFormat="1" ht="15.75">
      <c r="A63" s="179"/>
      <c r="B63" s="404" t="s">
        <v>722</v>
      </c>
      <c r="C63" s="188" t="s">
        <v>723</v>
      </c>
      <c r="D63" s="181">
        <v>65</v>
      </c>
      <c r="E63" s="137" t="s">
        <v>2178</v>
      </c>
      <c r="F63" s="590"/>
      <c r="G63" s="694"/>
    </row>
    <row r="64" spans="1:7" s="308" customFormat="1" ht="15.75">
      <c r="A64" s="179"/>
      <c r="B64" s="404" t="s">
        <v>724</v>
      </c>
      <c r="C64" s="188" t="s">
        <v>725</v>
      </c>
      <c r="D64" s="181">
        <v>60</v>
      </c>
      <c r="E64" s="137" t="s">
        <v>2178</v>
      </c>
      <c r="F64" s="590"/>
      <c r="G64" s="694"/>
    </row>
    <row r="65" spans="1:7" s="308" customFormat="1" ht="15.75">
      <c r="A65" s="179"/>
      <c r="B65" s="404" t="s">
        <v>726</v>
      </c>
      <c r="C65" s="188" t="s">
        <v>727</v>
      </c>
      <c r="D65" s="181">
        <v>70</v>
      </c>
      <c r="E65" s="137" t="s">
        <v>2178</v>
      </c>
      <c r="F65" s="590"/>
      <c r="G65" s="694"/>
    </row>
    <row r="66" spans="1:7" s="308" customFormat="1" ht="15.75">
      <c r="A66" s="179"/>
      <c r="B66" s="404" t="s">
        <v>728</v>
      </c>
      <c r="C66" s="188" t="s">
        <v>729</v>
      </c>
      <c r="D66" s="181">
        <v>50</v>
      </c>
      <c r="E66" s="137" t="s">
        <v>2177</v>
      </c>
      <c r="F66" s="590"/>
      <c r="G66" s="153"/>
    </row>
    <row r="67" spans="1:7" s="308" customFormat="1" ht="15.75">
      <c r="A67" s="179"/>
      <c r="B67" s="404" t="s">
        <v>730</v>
      </c>
      <c r="C67" s="188" t="s">
        <v>731</v>
      </c>
      <c r="D67" s="181">
        <v>70</v>
      </c>
      <c r="E67" s="137" t="s">
        <v>2178</v>
      </c>
      <c r="F67" s="590"/>
      <c r="G67" s="694" t="s">
        <v>2222</v>
      </c>
    </row>
    <row r="68" spans="1:7" s="308" customFormat="1" ht="15.75">
      <c r="A68" s="179"/>
      <c r="B68" s="404" t="s">
        <v>732</v>
      </c>
      <c r="C68" s="188" t="s">
        <v>733</v>
      </c>
      <c r="D68" s="181">
        <v>70</v>
      </c>
      <c r="E68" s="137" t="s">
        <v>2178</v>
      </c>
      <c r="F68" s="590"/>
      <c r="G68" s="694"/>
    </row>
    <row r="69" spans="1:7" s="308" customFormat="1" ht="15.75">
      <c r="A69" s="179"/>
      <c r="B69" s="404" t="s">
        <v>734</v>
      </c>
      <c r="C69" s="188" t="s">
        <v>735</v>
      </c>
      <c r="D69" s="181">
        <v>70</v>
      </c>
      <c r="E69" s="137" t="s">
        <v>2178</v>
      </c>
      <c r="F69" s="590"/>
      <c r="G69" s="694"/>
    </row>
    <row r="70" spans="1:7" s="308" customFormat="1" ht="15.75">
      <c r="A70" s="179"/>
      <c r="B70" s="404" t="s">
        <v>716</v>
      </c>
      <c r="C70" s="191" t="s">
        <v>717</v>
      </c>
      <c r="D70" s="181">
        <v>50</v>
      </c>
      <c r="E70" s="137" t="s">
        <v>2177</v>
      </c>
      <c r="F70" s="590"/>
      <c r="G70" s="153"/>
    </row>
    <row r="71" spans="1:7" s="308" customFormat="1" ht="15.75">
      <c r="A71" s="179"/>
      <c r="B71" s="404" t="s">
        <v>718</v>
      </c>
      <c r="C71" s="188" t="s">
        <v>719</v>
      </c>
      <c r="D71" s="181">
        <v>50</v>
      </c>
      <c r="E71" s="137" t="s">
        <v>2177</v>
      </c>
      <c r="F71" s="590"/>
      <c r="G71" s="153"/>
    </row>
    <row r="72" spans="1:7" s="308" customFormat="1" ht="15.75">
      <c r="A72" s="179"/>
      <c r="B72" s="410" t="s">
        <v>736</v>
      </c>
      <c r="C72" s="186" t="s">
        <v>737</v>
      </c>
      <c r="D72" s="187">
        <v>380</v>
      </c>
      <c r="E72" s="137" t="s">
        <v>2178</v>
      </c>
      <c r="F72" s="590"/>
      <c r="G72" s="694" t="s">
        <v>2222</v>
      </c>
    </row>
    <row r="73" spans="1:7" s="308" customFormat="1" ht="15.75">
      <c r="A73" s="179"/>
      <c r="B73" s="404" t="s">
        <v>738</v>
      </c>
      <c r="C73" s="188" t="s">
        <v>739</v>
      </c>
      <c r="D73" s="181">
        <v>70</v>
      </c>
      <c r="E73" s="137" t="s">
        <v>2178</v>
      </c>
      <c r="F73" s="590"/>
      <c r="G73" s="694"/>
    </row>
    <row r="74" spans="1:7" s="308" customFormat="1" ht="15.75">
      <c r="A74" s="179"/>
      <c r="B74" s="404" t="s">
        <v>740</v>
      </c>
      <c r="C74" s="188" t="s">
        <v>741</v>
      </c>
      <c r="D74" s="181">
        <v>70</v>
      </c>
      <c r="E74" s="137" t="s">
        <v>2178</v>
      </c>
      <c r="F74" s="590"/>
      <c r="G74" s="694"/>
    </row>
    <row r="75" spans="1:7" s="308" customFormat="1" ht="15.75">
      <c r="A75" s="179"/>
      <c r="B75" s="404" t="s">
        <v>742</v>
      </c>
      <c r="C75" s="188" t="s">
        <v>743</v>
      </c>
      <c r="D75" s="181">
        <v>70</v>
      </c>
      <c r="E75" s="137" t="s">
        <v>2178</v>
      </c>
      <c r="F75" s="590"/>
      <c r="G75" s="694"/>
    </row>
    <row r="76" spans="1:7" s="308" customFormat="1" ht="15.75">
      <c r="A76" s="179"/>
      <c r="B76" s="404" t="s">
        <v>744</v>
      </c>
      <c r="C76" s="188" t="s">
        <v>745</v>
      </c>
      <c r="D76" s="181">
        <v>100</v>
      </c>
      <c r="E76" s="137" t="s">
        <v>2178</v>
      </c>
      <c r="F76" s="590"/>
      <c r="G76" s="694"/>
    </row>
    <row r="77" spans="1:7" s="308" customFormat="1" ht="15.75">
      <c r="A77" s="179"/>
      <c r="B77" s="404" t="s">
        <v>746</v>
      </c>
      <c r="C77" s="188" t="s">
        <v>747</v>
      </c>
      <c r="D77" s="181">
        <v>70</v>
      </c>
      <c r="E77" s="395" t="s">
        <v>2177</v>
      </c>
      <c r="F77" s="590"/>
      <c r="G77" s="153"/>
    </row>
    <row r="78" spans="1:7" s="308" customFormat="1" ht="15.75">
      <c r="A78" s="179"/>
      <c r="B78" s="404" t="s">
        <v>2036</v>
      </c>
      <c r="C78" s="188" t="s">
        <v>2037</v>
      </c>
      <c r="D78" s="136">
        <v>80</v>
      </c>
      <c r="E78" s="137" t="s">
        <v>2180</v>
      </c>
      <c r="F78" s="599"/>
      <c r="G78" s="153" t="s">
        <v>2223</v>
      </c>
    </row>
    <row r="79" spans="1:7" s="417" customFormat="1" ht="15.75">
      <c r="A79" s="411"/>
      <c r="B79" s="412" t="s">
        <v>2992</v>
      </c>
      <c r="C79" s="413" t="s">
        <v>2993</v>
      </c>
      <c r="D79" s="414">
        <v>345</v>
      </c>
      <c r="E79" s="415" t="s">
        <v>2994</v>
      </c>
      <c r="F79" s="600"/>
      <c r="G79" s="416" t="s">
        <v>2995</v>
      </c>
    </row>
    <row r="80" spans="1:7" s="417" customFormat="1" ht="15.75">
      <c r="A80" s="411"/>
      <c r="B80" s="412" t="s">
        <v>2996</v>
      </c>
      <c r="C80" s="413" t="s">
        <v>2997</v>
      </c>
      <c r="D80" s="414">
        <v>300</v>
      </c>
      <c r="E80" s="418" t="s">
        <v>2998</v>
      </c>
      <c r="F80" s="601"/>
      <c r="G80" s="419" t="s">
        <v>2999</v>
      </c>
    </row>
    <row r="81" spans="1:7" s="308" customFormat="1" ht="15.75">
      <c r="A81" s="179"/>
      <c r="B81" s="410" t="s">
        <v>748</v>
      </c>
      <c r="C81" s="186" t="s">
        <v>749</v>
      </c>
      <c r="D81" s="420">
        <v>2445</v>
      </c>
      <c r="E81" s="397" t="s">
        <v>2178</v>
      </c>
      <c r="F81" s="599"/>
      <c r="G81" s="694" t="s">
        <v>2222</v>
      </c>
    </row>
    <row r="82" spans="1:7" s="308" customFormat="1" ht="15.75">
      <c r="A82" s="179"/>
      <c r="B82" s="404" t="s">
        <v>750</v>
      </c>
      <c r="C82" s="188" t="s">
        <v>751</v>
      </c>
      <c r="D82" s="136">
        <v>85</v>
      </c>
      <c r="E82" s="137" t="s">
        <v>2178</v>
      </c>
      <c r="F82" s="599"/>
      <c r="G82" s="694"/>
    </row>
    <row r="83" spans="1:7" s="308" customFormat="1" ht="15.75">
      <c r="A83" s="179"/>
      <c r="B83" s="404" t="s">
        <v>766</v>
      </c>
      <c r="C83" s="188" t="s">
        <v>767</v>
      </c>
      <c r="D83" s="136">
        <v>85</v>
      </c>
      <c r="E83" s="137" t="s">
        <v>2178</v>
      </c>
      <c r="F83" s="599"/>
      <c r="G83" s="694"/>
    </row>
    <row r="84" spans="1:7" s="308" customFormat="1" ht="15.75">
      <c r="A84" s="179"/>
      <c r="B84" s="404" t="s">
        <v>768</v>
      </c>
      <c r="C84" s="188" t="s">
        <v>769</v>
      </c>
      <c r="D84" s="181">
        <v>400</v>
      </c>
      <c r="E84" s="397" t="s">
        <v>2177</v>
      </c>
      <c r="F84" s="590"/>
      <c r="G84" s="153"/>
    </row>
    <row r="85" spans="1:7" s="308" customFormat="1" ht="15.75">
      <c r="A85" s="179"/>
      <c r="B85" s="404" t="s">
        <v>770</v>
      </c>
      <c r="C85" s="188" t="s">
        <v>771</v>
      </c>
      <c r="D85" s="181">
        <v>150</v>
      </c>
      <c r="E85" s="137" t="s">
        <v>2177</v>
      </c>
      <c r="F85" s="590"/>
      <c r="G85" s="153"/>
    </row>
    <row r="86" spans="1:7" s="308" customFormat="1" ht="15.75">
      <c r="A86" s="179"/>
      <c r="B86" s="404" t="s">
        <v>772</v>
      </c>
      <c r="C86" s="188" t="s">
        <v>773</v>
      </c>
      <c r="D86" s="181">
        <v>150</v>
      </c>
      <c r="E86" s="137" t="s">
        <v>2177</v>
      </c>
      <c r="F86" s="590"/>
      <c r="G86" s="153"/>
    </row>
    <row r="87" spans="1:7" s="308" customFormat="1" ht="15.75">
      <c r="A87" s="179"/>
      <c r="B87" s="404" t="s">
        <v>774</v>
      </c>
      <c r="C87" s="188" t="s">
        <v>775</v>
      </c>
      <c r="D87" s="181">
        <v>100</v>
      </c>
      <c r="E87" s="137" t="s">
        <v>2177</v>
      </c>
      <c r="F87" s="590"/>
      <c r="G87" s="153"/>
    </row>
    <row r="88" spans="1:7" s="308" customFormat="1" ht="15.75">
      <c r="A88" s="179"/>
      <c r="B88" s="404" t="s">
        <v>776</v>
      </c>
      <c r="C88" s="188" t="s">
        <v>777</v>
      </c>
      <c r="D88" s="181">
        <v>100</v>
      </c>
      <c r="E88" s="137" t="s">
        <v>2179</v>
      </c>
      <c r="F88" s="590"/>
      <c r="G88" s="153"/>
    </row>
    <row r="89" spans="1:7" s="308" customFormat="1" ht="15.75">
      <c r="A89" s="179"/>
      <c r="B89" s="404" t="s">
        <v>778</v>
      </c>
      <c r="C89" s="188" t="s">
        <v>779</v>
      </c>
      <c r="D89" s="181">
        <v>80</v>
      </c>
      <c r="E89" s="137" t="s">
        <v>2179</v>
      </c>
      <c r="F89" s="590"/>
      <c r="G89" s="153"/>
    </row>
    <row r="90" spans="1:7" s="308" customFormat="1" ht="15.75">
      <c r="A90" s="179"/>
      <c r="B90" s="404" t="s">
        <v>780</v>
      </c>
      <c r="C90" s="188" t="s">
        <v>781</v>
      </c>
      <c r="D90" s="181">
        <v>80</v>
      </c>
      <c r="E90" s="137" t="s">
        <v>2179</v>
      </c>
      <c r="F90" s="590"/>
      <c r="G90" s="153"/>
    </row>
    <row r="91" spans="1:7" s="308" customFormat="1" ht="15.75">
      <c r="A91" s="179"/>
      <c r="B91" s="404" t="s">
        <v>752</v>
      </c>
      <c r="C91" s="188" t="s">
        <v>753</v>
      </c>
      <c r="D91" s="181">
        <v>150</v>
      </c>
      <c r="E91" s="137" t="s">
        <v>2179</v>
      </c>
      <c r="F91" s="590"/>
      <c r="G91" s="153"/>
    </row>
    <row r="92" spans="1:7" s="308" customFormat="1" ht="15.75">
      <c r="A92" s="179"/>
      <c r="B92" s="404" t="s">
        <v>754</v>
      </c>
      <c r="C92" s="188" t="s">
        <v>755</v>
      </c>
      <c r="D92" s="181">
        <v>250</v>
      </c>
      <c r="E92" s="137" t="s">
        <v>2177</v>
      </c>
      <c r="F92" s="590"/>
      <c r="G92" s="153"/>
    </row>
    <row r="93" spans="1:7" s="308" customFormat="1" ht="15.75">
      <c r="A93" s="179"/>
      <c r="B93" s="404" t="s">
        <v>756</v>
      </c>
      <c r="C93" s="188" t="s">
        <v>757</v>
      </c>
      <c r="D93" s="181">
        <v>95</v>
      </c>
      <c r="E93" s="137" t="s">
        <v>2178</v>
      </c>
      <c r="F93" s="590"/>
      <c r="G93" s="153" t="s">
        <v>2222</v>
      </c>
    </row>
    <row r="94" spans="1:7" s="308" customFormat="1" ht="15.75">
      <c r="A94" s="179"/>
      <c r="B94" s="404" t="s">
        <v>758</v>
      </c>
      <c r="C94" s="188" t="s">
        <v>759</v>
      </c>
      <c r="D94" s="181">
        <v>80</v>
      </c>
      <c r="E94" s="137" t="s">
        <v>2179</v>
      </c>
      <c r="F94" s="590"/>
      <c r="G94" s="153"/>
    </row>
    <row r="95" spans="1:7" s="308" customFormat="1" ht="15.75">
      <c r="A95" s="179"/>
      <c r="B95" s="404" t="s">
        <v>760</v>
      </c>
      <c r="C95" s="188" t="s">
        <v>761</v>
      </c>
      <c r="D95" s="181">
        <v>300</v>
      </c>
      <c r="E95" s="137" t="s">
        <v>2177</v>
      </c>
      <c r="F95" s="590"/>
      <c r="G95" s="153"/>
    </row>
    <row r="96" spans="1:7" s="308" customFormat="1" ht="15.75">
      <c r="A96" s="179"/>
      <c r="B96" s="404" t="s">
        <v>762</v>
      </c>
      <c r="C96" s="188" t="s">
        <v>763</v>
      </c>
      <c r="D96" s="181">
        <v>140</v>
      </c>
      <c r="E96" s="137" t="s">
        <v>2179</v>
      </c>
      <c r="F96" s="590"/>
      <c r="G96" s="153"/>
    </row>
    <row r="97" spans="1:7" s="308" customFormat="1" ht="15.75">
      <c r="A97" s="179"/>
      <c r="B97" s="404" t="s">
        <v>764</v>
      </c>
      <c r="C97" s="188" t="s">
        <v>765</v>
      </c>
      <c r="D97" s="181">
        <v>200</v>
      </c>
      <c r="E97" s="137" t="s">
        <v>2177</v>
      </c>
      <c r="F97" s="590"/>
      <c r="G97" s="153"/>
    </row>
    <row r="98" spans="1:7" s="308" customFormat="1" ht="15.75">
      <c r="A98" s="179"/>
      <c r="B98" s="404" t="s">
        <v>2038</v>
      </c>
      <c r="C98" s="188" t="s">
        <v>2039</v>
      </c>
      <c r="D98" s="181">
        <v>90</v>
      </c>
      <c r="E98" s="137" t="s">
        <v>2180</v>
      </c>
      <c r="F98" s="590"/>
      <c r="G98" s="153" t="s">
        <v>2223</v>
      </c>
    </row>
    <row r="99" spans="1:7" s="308" customFormat="1" ht="15.75">
      <c r="A99" s="179"/>
      <c r="B99" s="410" t="s">
        <v>782</v>
      </c>
      <c r="C99" s="186" t="s">
        <v>783</v>
      </c>
      <c r="D99" s="187">
        <v>1250</v>
      </c>
      <c r="E99" s="137" t="s">
        <v>2178</v>
      </c>
      <c r="F99" s="590"/>
      <c r="G99" s="712" t="s">
        <v>2222</v>
      </c>
    </row>
    <row r="100" spans="1:7" s="308" customFormat="1" ht="15.75">
      <c r="A100" s="179"/>
      <c r="B100" s="404" t="s">
        <v>784</v>
      </c>
      <c r="C100" s="188" t="s">
        <v>785</v>
      </c>
      <c r="D100" s="181">
        <v>100</v>
      </c>
      <c r="E100" s="137" t="s">
        <v>2178</v>
      </c>
      <c r="F100" s="590"/>
      <c r="G100" s="713"/>
    </row>
    <row r="101" spans="1:7" s="308" customFormat="1" ht="15.75">
      <c r="A101" s="179"/>
      <c r="B101" s="404" t="s">
        <v>791</v>
      </c>
      <c r="C101" s="188" t="s">
        <v>792</v>
      </c>
      <c r="D101" s="181">
        <v>100</v>
      </c>
      <c r="E101" s="137" t="s">
        <v>2178</v>
      </c>
      <c r="F101" s="590"/>
      <c r="G101" s="713"/>
    </row>
    <row r="102" spans="1:7" s="308" customFormat="1" ht="15.75">
      <c r="A102" s="179"/>
      <c r="B102" s="404" t="s">
        <v>793</v>
      </c>
      <c r="C102" s="188" t="s">
        <v>794</v>
      </c>
      <c r="D102" s="181">
        <v>100</v>
      </c>
      <c r="E102" s="137" t="s">
        <v>2178</v>
      </c>
      <c r="F102" s="590"/>
      <c r="G102" s="713"/>
    </row>
    <row r="103" spans="1:7" s="308" customFormat="1" ht="15.75">
      <c r="A103" s="179"/>
      <c r="B103" s="404" t="s">
        <v>795</v>
      </c>
      <c r="C103" s="188" t="s">
        <v>796</v>
      </c>
      <c r="D103" s="181">
        <v>100</v>
      </c>
      <c r="E103" s="137" t="s">
        <v>2178</v>
      </c>
      <c r="F103" s="590"/>
      <c r="G103" s="713"/>
    </row>
    <row r="104" spans="1:7" s="308" customFormat="1" ht="15.75">
      <c r="A104" s="179"/>
      <c r="B104" s="404" t="s">
        <v>797</v>
      </c>
      <c r="C104" s="188" t="s">
        <v>798</v>
      </c>
      <c r="D104" s="181">
        <v>70</v>
      </c>
      <c r="E104" s="137" t="s">
        <v>2178</v>
      </c>
      <c r="F104" s="590"/>
      <c r="G104" s="713"/>
    </row>
    <row r="105" spans="1:7" s="308" customFormat="1" ht="15.75">
      <c r="A105" s="179"/>
      <c r="B105" s="404" t="s">
        <v>799</v>
      </c>
      <c r="C105" s="188" t="s">
        <v>800</v>
      </c>
      <c r="D105" s="181">
        <v>70</v>
      </c>
      <c r="E105" s="137" t="s">
        <v>2178</v>
      </c>
      <c r="F105" s="590"/>
      <c r="G105" s="713"/>
    </row>
    <row r="106" spans="1:7" s="308" customFormat="1" ht="15.75">
      <c r="A106" s="179"/>
      <c r="B106" s="404" t="s">
        <v>801</v>
      </c>
      <c r="C106" s="188" t="s">
        <v>802</v>
      </c>
      <c r="D106" s="181">
        <v>70</v>
      </c>
      <c r="E106" s="137" t="s">
        <v>2178</v>
      </c>
      <c r="F106" s="590"/>
      <c r="G106" s="713"/>
    </row>
    <row r="107" spans="1:7" s="308" customFormat="1" ht="15.75">
      <c r="A107" s="179"/>
      <c r="B107" s="404" t="s">
        <v>803</v>
      </c>
      <c r="C107" s="188" t="s">
        <v>804</v>
      </c>
      <c r="D107" s="181">
        <v>70</v>
      </c>
      <c r="E107" s="137" t="s">
        <v>2178</v>
      </c>
      <c r="F107" s="590"/>
      <c r="G107" s="713"/>
    </row>
    <row r="108" spans="1:7" s="308" customFormat="1" ht="15.75">
      <c r="A108" s="179"/>
      <c r="B108" s="404" t="s">
        <v>805</v>
      </c>
      <c r="C108" s="188" t="s">
        <v>806</v>
      </c>
      <c r="D108" s="181">
        <v>85</v>
      </c>
      <c r="E108" s="137" t="s">
        <v>2178</v>
      </c>
      <c r="F108" s="590"/>
      <c r="G108" s="713"/>
    </row>
    <row r="109" spans="1:7" s="308" customFormat="1" ht="15.75">
      <c r="A109" s="179"/>
      <c r="B109" s="404" t="s">
        <v>786</v>
      </c>
      <c r="C109" s="188" t="s">
        <v>787</v>
      </c>
      <c r="D109" s="181">
        <v>85</v>
      </c>
      <c r="E109" s="137" t="s">
        <v>2178</v>
      </c>
      <c r="F109" s="590"/>
      <c r="G109" s="714"/>
    </row>
    <row r="110" spans="1:7" s="427" customFormat="1" ht="15.75">
      <c r="A110" s="421"/>
      <c r="B110" s="422" t="s">
        <v>788</v>
      </c>
      <c r="C110" s="423" t="s">
        <v>3000</v>
      </c>
      <c r="D110" s="424">
        <v>279</v>
      </c>
      <c r="E110" s="425" t="s">
        <v>2994</v>
      </c>
      <c r="F110" s="602"/>
      <c r="G110" s="426" t="s">
        <v>3001</v>
      </c>
    </row>
    <row r="111" spans="1:7" s="308" customFormat="1" ht="15.75">
      <c r="A111" s="179"/>
      <c r="B111" s="404" t="s">
        <v>789</v>
      </c>
      <c r="C111" s="188" t="s">
        <v>790</v>
      </c>
      <c r="D111" s="181">
        <v>240</v>
      </c>
      <c r="E111" s="397" t="s">
        <v>2177</v>
      </c>
      <c r="F111" s="590"/>
      <c r="G111" s="153"/>
    </row>
    <row r="112" spans="1:7" s="308" customFormat="1" ht="15.75">
      <c r="A112" s="179"/>
      <c r="B112" s="410" t="s">
        <v>807</v>
      </c>
      <c r="C112" s="186" t="s">
        <v>808</v>
      </c>
      <c r="D112" s="187">
        <v>650</v>
      </c>
      <c r="E112" s="137" t="s">
        <v>2179</v>
      </c>
      <c r="F112" s="590"/>
      <c r="G112" s="153"/>
    </row>
    <row r="113" spans="1:7" s="308" customFormat="1" ht="15.75">
      <c r="A113" s="179"/>
      <c r="B113" s="404" t="s">
        <v>809</v>
      </c>
      <c r="C113" s="188" t="s">
        <v>785</v>
      </c>
      <c r="D113" s="181">
        <v>110</v>
      </c>
      <c r="E113" s="137" t="s">
        <v>2179</v>
      </c>
      <c r="F113" s="590"/>
      <c r="G113" s="153"/>
    </row>
    <row r="114" spans="1:7" s="308" customFormat="1" ht="15.75">
      <c r="A114" s="179"/>
      <c r="B114" s="404" t="s">
        <v>810</v>
      </c>
      <c r="C114" s="188" t="s">
        <v>792</v>
      </c>
      <c r="D114" s="181">
        <v>110</v>
      </c>
      <c r="E114" s="137" t="s">
        <v>2179</v>
      </c>
      <c r="F114" s="590"/>
      <c r="G114" s="153"/>
    </row>
    <row r="115" spans="1:7" s="308" customFormat="1" ht="15.75">
      <c r="A115" s="179"/>
      <c r="B115" s="404" t="s">
        <v>811</v>
      </c>
      <c r="C115" s="188" t="s">
        <v>794</v>
      </c>
      <c r="D115" s="181">
        <v>110</v>
      </c>
      <c r="E115" s="137" t="s">
        <v>2179</v>
      </c>
      <c r="F115" s="590"/>
      <c r="G115" s="153"/>
    </row>
    <row r="116" spans="1:7" s="308" customFormat="1" ht="15.75">
      <c r="A116" s="179"/>
      <c r="B116" s="404" t="s">
        <v>812</v>
      </c>
      <c r="C116" s="188" t="s">
        <v>798</v>
      </c>
      <c r="D116" s="181">
        <v>110</v>
      </c>
      <c r="E116" s="137" t="s">
        <v>2179</v>
      </c>
      <c r="F116" s="590"/>
      <c r="G116" s="153"/>
    </row>
    <row r="117" spans="1:7" s="308" customFormat="1" ht="15.75">
      <c r="A117" s="179"/>
      <c r="B117" s="404" t="s">
        <v>813</v>
      </c>
      <c r="C117" s="188" t="s">
        <v>800</v>
      </c>
      <c r="D117" s="181">
        <v>100</v>
      </c>
      <c r="E117" s="137" t="s">
        <v>2177</v>
      </c>
      <c r="F117" s="590"/>
      <c r="G117" s="153"/>
    </row>
    <row r="118" spans="1:7" s="308" customFormat="1" ht="15.75">
      <c r="A118" s="179"/>
      <c r="B118" s="404" t="s">
        <v>814</v>
      </c>
      <c r="C118" s="188" t="s">
        <v>815</v>
      </c>
      <c r="D118" s="181">
        <v>110</v>
      </c>
      <c r="E118" s="137" t="s">
        <v>2179</v>
      </c>
      <c r="F118" s="590"/>
      <c r="G118" s="153"/>
    </row>
    <row r="119" spans="1:7" s="427" customFormat="1" ht="15.75">
      <c r="A119" s="421"/>
      <c r="B119" s="404" t="s">
        <v>3002</v>
      </c>
      <c r="C119" s="188" t="s">
        <v>3003</v>
      </c>
      <c r="D119" s="181">
        <v>279</v>
      </c>
      <c r="E119" s="428" t="s">
        <v>2994</v>
      </c>
      <c r="F119" s="590"/>
      <c r="G119" s="429" t="s">
        <v>3001</v>
      </c>
    </row>
    <row r="120" spans="1:7" s="308" customFormat="1" ht="15.75">
      <c r="A120" s="179"/>
      <c r="B120" s="410" t="s">
        <v>411</v>
      </c>
      <c r="C120" s="186" t="s">
        <v>412</v>
      </c>
      <c r="D120" s="187">
        <v>1310</v>
      </c>
      <c r="E120" s="397" t="s">
        <v>2178</v>
      </c>
      <c r="F120" s="590"/>
      <c r="G120" s="714" t="s">
        <v>2222</v>
      </c>
    </row>
    <row r="121" spans="1:7" s="308" customFormat="1" ht="15.75">
      <c r="A121" s="179"/>
      <c r="B121" s="404" t="s">
        <v>413</v>
      </c>
      <c r="C121" s="188" t="s">
        <v>414</v>
      </c>
      <c r="D121" s="181">
        <v>90</v>
      </c>
      <c r="E121" s="137" t="s">
        <v>2178</v>
      </c>
      <c r="F121" s="590"/>
      <c r="G121" s="694"/>
    </row>
    <row r="122" spans="1:7" s="308" customFormat="1" ht="15.75">
      <c r="A122" s="179"/>
      <c r="B122" s="404" t="s">
        <v>423</v>
      </c>
      <c r="C122" s="188" t="s">
        <v>424</v>
      </c>
      <c r="D122" s="181">
        <v>90</v>
      </c>
      <c r="E122" s="137" t="s">
        <v>2178</v>
      </c>
      <c r="F122" s="590"/>
      <c r="G122" s="694"/>
    </row>
    <row r="123" spans="1:7" s="308" customFormat="1" ht="15.75">
      <c r="A123" s="179"/>
      <c r="B123" s="404" t="s">
        <v>425</v>
      </c>
      <c r="C123" s="188" t="s">
        <v>426</v>
      </c>
      <c r="D123" s="181">
        <v>90</v>
      </c>
      <c r="E123" s="137" t="s">
        <v>2178</v>
      </c>
      <c r="F123" s="590"/>
      <c r="G123" s="694"/>
    </row>
    <row r="124" spans="1:7" s="308" customFormat="1" ht="15.75">
      <c r="A124" s="179"/>
      <c r="B124" s="404" t="s">
        <v>427</v>
      </c>
      <c r="C124" s="188" t="s">
        <v>428</v>
      </c>
      <c r="D124" s="181">
        <v>90</v>
      </c>
      <c r="E124" s="137" t="s">
        <v>2178</v>
      </c>
      <c r="F124" s="590"/>
      <c r="G124" s="694"/>
    </row>
    <row r="125" spans="1:7" s="308" customFormat="1" ht="15.75">
      <c r="A125" s="179"/>
      <c r="B125" s="404" t="s">
        <v>429</v>
      </c>
      <c r="C125" s="188" t="s">
        <v>430</v>
      </c>
      <c r="D125" s="181">
        <v>120</v>
      </c>
      <c r="E125" s="137" t="s">
        <v>2178</v>
      </c>
      <c r="F125" s="590"/>
      <c r="G125" s="694"/>
    </row>
    <row r="126" spans="1:7" s="308" customFormat="1" ht="15.75">
      <c r="A126" s="179"/>
      <c r="B126" s="404" t="s">
        <v>431</v>
      </c>
      <c r="C126" s="188" t="s">
        <v>432</v>
      </c>
      <c r="D126" s="181">
        <v>120</v>
      </c>
      <c r="E126" s="137" t="s">
        <v>2178</v>
      </c>
      <c r="F126" s="590"/>
      <c r="G126" s="694"/>
    </row>
    <row r="127" spans="1:7" s="308" customFormat="1" ht="15.75">
      <c r="A127" s="179"/>
      <c r="B127" s="404" t="s">
        <v>433</v>
      </c>
      <c r="C127" s="188" t="s">
        <v>434</v>
      </c>
      <c r="D127" s="181">
        <v>50</v>
      </c>
      <c r="E127" s="137" t="s">
        <v>2177</v>
      </c>
      <c r="F127" s="590"/>
      <c r="G127" s="153"/>
    </row>
    <row r="128" spans="1:7" s="308" customFormat="1" ht="15.75">
      <c r="A128" s="179"/>
      <c r="B128" s="404" t="s">
        <v>435</v>
      </c>
      <c r="C128" s="188" t="s">
        <v>436</v>
      </c>
      <c r="D128" s="181">
        <v>50</v>
      </c>
      <c r="E128" s="137" t="s">
        <v>2177</v>
      </c>
      <c r="F128" s="590"/>
      <c r="G128" s="153"/>
    </row>
    <row r="129" spans="1:7" s="308" customFormat="1" ht="15.75">
      <c r="A129" s="179"/>
      <c r="B129" s="404" t="s">
        <v>437</v>
      </c>
      <c r="C129" s="188" t="s">
        <v>438</v>
      </c>
      <c r="D129" s="181">
        <v>150</v>
      </c>
      <c r="E129" s="137" t="s">
        <v>2177</v>
      </c>
      <c r="F129" s="590"/>
      <c r="G129" s="153"/>
    </row>
    <row r="130" spans="1:7" s="308" customFormat="1" ht="31.5">
      <c r="A130" s="179"/>
      <c r="B130" s="404" t="s">
        <v>415</v>
      </c>
      <c r="C130" s="188" t="s">
        <v>416</v>
      </c>
      <c r="D130" s="181">
        <v>150</v>
      </c>
      <c r="E130" s="137" t="s">
        <v>2177</v>
      </c>
      <c r="F130" s="590"/>
      <c r="G130" s="153"/>
    </row>
    <row r="131" spans="1:7" s="308" customFormat="1" ht="31.5">
      <c r="A131" s="179"/>
      <c r="B131" s="404" t="s">
        <v>417</v>
      </c>
      <c r="C131" s="188" t="s">
        <v>418</v>
      </c>
      <c r="D131" s="181">
        <v>150</v>
      </c>
      <c r="E131" s="137" t="s">
        <v>2177</v>
      </c>
      <c r="F131" s="590"/>
      <c r="G131" s="153"/>
    </row>
    <row r="132" spans="1:7" s="308" customFormat="1" ht="31.5">
      <c r="A132" s="179"/>
      <c r="B132" s="404" t="s">
        <v>419</v>
      </c>
      <c r="C132" s="188" t="s">
        <v>420</v>
      </c>
      <c r="D132" s="181">
        <v>60</v>
      </c>
      <c r="E132" s="137" t="s">
        <v>2177</v>
      </c>
      <c r="F132" s="590"/>
      <c r="G132" s="153"/>
    </row>
    <row r="133" spans="1:7" s="308" customFormat="1" ht="31.5">
      <c r="A133" s="179"/>
      <c r="B133" s="404" t="s">
        <v>421</v>
      </c>
      <c r="C133" s="188" t="s">
        <v>422</v>
      </c>
      <c r="D133" s="181">
        <v>100</v>
      </c>
      <c r="E133" s="137" t="s">
        <v>2177</v>
      </c>
      <c r="F133" s="590"/>
      <c r="G133" s="153"/>
    </row>
    <row r="134" spans="1:7" s="308" customFormat="1" ht="15.75">
      <c r="A134" s="179"/>
      <c r="B134" s="410" t="s">
        <v>439</v>
      </c>
      <c r="C134" s="186" t="s">
        <v>440</v>
      </c>
      <c r="D134" s="187">
        <v>8080</v>
      </c>
      <c r="E134" s="137" t="s">
        <v>2178</v>
      </c>
      <c r="F134" s="590"/>
      <c r="G134" s="153" t="s">
        <v>2222</v>
      </c>
    </row>
    <row r="135" spans="1:7" s="308" customFormat="1" ht="15.75">
      <c r="A135" s="179"/>
      <c r="B135" s="404" t="s">
        <v>441</v>
      </c>
      <c r="C135" s="188" t="s">
        <v>442</v>
      </c>
      <c r="D135" s="181">
        <v>140</v>
      </c>
      <c r="E135" s="137" t="s">
        <v>2177</v>
      </c>
      <c r="F135" s="590"/>
      <c r="G135" s="153"/>
    </row>
    <row r="136" spans="1:7" s="308" customFormat="1" ht="15.75">
      <c r="A136" s="179"/>
      <c r="B136" s="404" t="s">
        <v>463</v>
      </c>
      <c r="C136" s="188" t="s">
        <v>464</v>
      </c>
      <c r="D136" s="181">
        <v>140</v>
      </c>
      <c r="E136" s="137" t="s">
        <v>2177</v>
      </c>
      <c r="F136" s="590"/>
      <c r="G136" s="153"/>
    </row>
    <row r="137" spans="1:7" s="308" customFormat="1" ht="15.75">
      <c r="A137" s="179"/>
      <c r="B137" s="404" t="s">
        <v>483</v>
      </c>
      <c r="C137" s="188" t="s">
        <v>484</v>
      </c>
      <c r="D137" s="181">
        <v>300</v>
      </c>
      <c r="E137" s="137" t="s">
        <v>2177</v>
      </c>
      <c r="F137" s="590"/>
      <c r="G137" s="153"/>
    </row>
    <row r="138" spans="1:7" s="308" customFormat="1" ht="15.75">
      <c r="A138" s="179"/>
      <c r="B138" s="404" t="s">
        <v>491</v>
      </c>
      <c r="C138" s="188" t="s">
        <v>492</v>
      </c>
      <c r="D138" s="181">
        <v>500</v>
      </c>
      <c r="E138" s="137" t="s">
        <v>2178</v>
      </c>
      <c r="F138" s="590"/>
      <c r="G138" s="694" t="s">
        <v>2222</v>
      </c>
    </row>
    <row r="139" spans="1:7" s="308" customFormat="1" ht="15.75">
      <c r="A139" s="179"/>
      <c r="B139" s="404" t="s">
        <v>493</v>
      </c>
      <c r="C139" s="188" t="s">
        <v>494</v>
      </c>
      <c r="D139" s="181">
        <v>500</v>
      </c>
      <c r="E139" s="137" t="s">
        <v>2178</v>
      </c>
      <c r="F139" s="590"/>
      <c r="G139" s="694"/>
    </row>
    <row r="140" spans="1:7" s="308" customFormat="1" ht="15.75">
      <c r="A140" s="179"/>
      <c r="B140" s="404" t="s">
        <v>495</v>
      </c>
      <c r="C140" s="188" t="s">
        <v>496</v>
      </c>
      <c r="D140" s="181">
        <v>500</v>
      </c>
      <c r="E140" s="137" t="s">
        <v>2178</v>
      </c>
      <c r="F140" s="590"/>
      <c r="G140" s="694"/>
    </row>
    <row r="141" spans="1:7" s="308" customFormat="1" ht="15.75">
      <c r="A141" s="179"/>
      <c r="B141" s="404" t="s">
        <v>497</v>
      </c>
      <c r="C141" s="188" t="s">
        <v>498</v>
      </c>
      <c r="D141" s="181">
        <v>500</v>
      </c>
      <c r="E141" s="137" t="s">
        <v>2178</v>
      </c>
      <c r="F141" s="590"/>
      <c r="G141" s="694"/>
    </row>
    <row r="142" spans="1:7" s="308" customFormat="1" ht="15.75">
      <c r="A142" s="179"/>
      <c r="B142" s="404" t="s">
        <v>499</v>
      </c>
      <c r="C142" s="188" t="s">
        <v>500</v>
      </c>
      <c r="D142" s="181">
        <v>500</v>
      </c>
      <c r="E142" s="137" t="s">
        <v>2178</v>
      </c>
      <c r="F142" s="590"/>
      <c r="G142" s="694"/>
    </row>
    <row r="143" spans="1:7" s="308" customFormat="1" ht="15.75">
      <c r="A143" s="179"/>
      <c r="B143" s="404" t="s">
        <v>501</v>
      </c>
      <c r="C143" s="188" t="s">
        <v>502</v>
      </c>
      <c r="D143" s="181">
        <v>500</v>
      </c>
      <c r="E143" s="137" t="s">
        <v>2178</v>
      </c>
      <c r="F143" s="590"/>
      <c r="G143" s="694"/>
    </row>
    <row r="144" spans="1:7" s="308" customFormat="1" ht="31.5">
      <c r="A144" s="179"/>
      <c r="B144" s="404" t="s">
        <v>443</v>
      </c>
      <c r="C144" s="188" t="s">
        <v>444</v>
      </c>
      <c r="D144" s="181">
        <v>500</v>
      </c>
      <c r="E144" s="137" t="s">
        <v>2178</v>
      </c>
      <c r="F144" s="590"/>
      <c r="G144" s="694"/>
    </row>
    <row r="145" spans="1:7" s="308" customFormat="1" ht="31.5">
      <c r="A145" s="179"/>
      <c r="B145" s="404" t="s">
        <v>445</v>
      </c>
      <c r="C145" s="188" t="s">
        <v>446</v>
      </c>
      <c r="D145" s="181">
        <v>500</v>
      </c>
      <c r="E145" s="137" t="s">
        <v>2178</v>
      </c>
      <c r="F145" s="590"/>
      <c r="G145" s="694"/>
    </row>
    <row r="146" spans="1:7" s="308" customFormat="1" ht="31.5">
      <c r="A146" s="179"/>
      <c r="B146" s="404" t="s">
        <v>447</v>
      </c>
      <c r="C146" s="188" t="s">
        <v>448</v>
      </c>
      <c r="D146" s="181">
        <v>500</v>
      </c>
      <c r="E146" s="137" t="s">
        <v>2178</v>
      </c>
      <c r="F146" s="590"/>
      <c r="G146" s="694"/>
    </row>
    <row r="147" spans="1:7" s="308" customFormat="1" ht="31.5">
      <c r="A147" s="179"/>
      <c r="B147" s="404" t="s">
        <v>449</v>
      </c>
      <c r="C147" s="188" t="s">
        <v>450</v>
      </c>
      <c r="D147" s="181">
        <v>500</v>
      </c>
      <c r="E147" s="137" t="s">
        <v>2178</v>
      </c>
      <c r="F147" s="590"/>
      <c r="G147" s="694"/>
    </row>
    <row r="148" spans="1:7" s="308" customFormat="1" ht="31.5">
      <c r="A148" s="179"/>
      <c r="B148" s="404" t="s">
        <v>451</v>
      </c>
      <c r="C148" s="188" t="s">
        <v>452</v>
      </c>
      <c r="D148" s="181">
        <v>500</v>
      </c>
      <c r="E148" s="137" t="s">
        <v>2178</v>
      </c>
      <c r="F148" s="590"/>
      <c r="G148" s="694"/>
    </row>
    <row r="149" spans="1:7" s="308" customFormat="1" ht="31.5">
      <c r="A149" s="179"/>
      <c r="B149" s="404" t="s">
        <v>453</v>
      </c>
      <c r="C149" s="188" t="s">
        <v>454</v>
      </c>
      <c r="D149" s="181">
        <v>500</v>
      </c>
      <c r="E149" s="137" t="s">
        <v>2178</v>
      </c>
      <c r="F149" s="590"/>
      <c r="G149" s="694"/>
    </row>
    <row r="150" spans="1:7" s="308" customFormat="1" ht="31.5">
      <c r="A150" s="179"/>
      <c r="B150" s="404" t="s">
        <v>455</v>
      </c>
      <c r="C150" s="188" t="s">
        <v>456</v>
      </c>
      <c r="D150" s="181">
        <v>500</v>
      </c>
      <c r="E150" s="137" t="s">
        <v>2178</v>
      </c>
      <c r="F150" s="590"/>
      <c r="G150" s="694"/>
    </row>
    <row r="151" spans="1:7" s="308" customFormat="1" ht="31.5">
      <c r="A151" s="179"/>
      <c r="B151" s="404" t="s">
        <v>457</v>
      </c>
      <c r="C151" s="188" t="s">
        <v>458</v>
      </c>
      <c r="D151" s="181">
        <v>500</v>
      </c>
      <c r="E151" s="137" t="s">
        <v>2178</v>
      </c>
      <c r="F151" s="590"/>
      <c r="G151" s="694"/>
    </row>
    <row r="152" spans="1:7" s="308" customFormat="1" ht="31.5">
      <c r="A152" s="179"/>
      <c r="B152" s="404" t="s">
        <v>459</v>
      </c>
      <c r="C152" s="188" t="s">
        <v>460</v>
      </c>
      <c r="D152" s="181">
        <v>500</v>
      </c>
      <c r="E152" s="137" t="s">
        <v>2178</v>
      </c>
      <c r="F152" s="590"/>
      <c r="G152" s="694"/>
    </row>
    <row r="153" spans="1:7" s="308" customFormat="1" ht="31.5">
      <c r="A153" s="179"/>
      <c r="B153" s="404" t="s">
        <v>461</v>
      </c>
      <c r="C153" s="188" t="s">
        <v>462</v>
      </c>
      <c r="D153" s="181">
        <v>550</v>
      </c>
      <c r="E153" s="137" t="s">
        <v>2183</v>
      </c>
      <c r="F153" s="590"/>
      <c r="G153" s="153"/>
    </row>
    <row r="154" spans="1:7" s="308" customFormat="1" ht="31.5">
      <c r="A154" s="179"/>
      <c r="B154" s="404" t="s">
        <v>465</v>
      </c>
      <c r="C154" s="188" t="s">
        <v>466</v>
      </c>
      <c r="D154" s="181">
        <v>550</v>
      </c>
      <c r="E154" s="137" t="s">
        <v>2183</v>
      </c>
      <c r="F154" s="590"/>
      <c r="G154" s="153"/>
    </row>
    <row r="155" spans="1:7" s="308" customFormat="1" ht="31.5">
      <c r="A155" s="179"/>
      <c r="B155" s="404" t="s">
        <v>467</v>
      </c>
      <c r="C155" s="188" t="s">
        <v>468</v>
      </c>
      <c r="D155" s="181">
        <v>500</v>
      </c>
      <c r="E155" s="137" t="s">
        <v>2184</v>
      </c>
      <c r="F155" s="590"/>
      <c r="G155" s="172"/>
    </row>
    <row r="156" spans="1:7" s="308" customFormat="1" ht="31.5">
      <c r="A156" s="179"/>
      <c r="B156" s="404" t="s">
        <v>469</v>
      </c>
      <c r="C156" s="188" t="s">
        <v>470</v>
      </c>
      <c r="D156" s="181">
        <v>500</v>
      </c>
      <c r="E156" s="137" t="s">
        <v>2184</v>
      </c>
      <c r="F156" s="590"/>
      <c r="G156" s="172"/>
    </row>
    <row r="157" spans="1:7" s="308" customFormat="1" ht="31.5">
      <c r="A157" s="179"/>
      <c r="B157" s="404" t="s">
        <v>471</v>
      </c>
      <c r="C157" s="188" t="s">
        <v>472</v>
      </c>
      <c r="D157" s="181">
        <v>630</v>
      </c>
      <c r="E157" s="137" t="s">
        <v>2184</v>
      </c>
      <c r="F157" s="590"/>
      <c r="G157" s="172"/>
    </row>
    <row r="158" spans="1:7" s="308" customFormat="1" ht="31.5">
      <c r="A158" s="179"/>
      <c r="B158" s="404" t="s">
        <v>473</v>
      </c>
      <c r="C158" s="188" t="s">
        <v>2536</v>
      </c>
      <c r="D158" s="181">
        <v>650</v>
      </c>
      <c r="E158" s="137" t="s">
        <v>2184</v>
      </c>
      <c r="F158" s="590"/>
      <c r="G158" s="172"/>
    </row>
    <row r="159" spans="1:7" s="308" customFormat="1" ht="31.5">
      <c r="A159" s="179"/>
      <c r="B159" s="404" t="s">
        <v>474</v>
      </c>
      <c r="C159" s="188" t="s">
        <v>2537</v>
      </c>
      <c r="D159" s="181">
        <v>610</v>
      </c>
      <c r="E159" s="137" t="s">
        <v>2184</v>
      </c>
      <c r="F159" s="590"/>
      <c r="G159" s="172"/>
    </row>
    <row r="160" spans="1:7" s="308" customFormat="1" ht="15" customHeight="1">
      <c r="A160" s="179"/>
      <c r="B160" s="404" t="s">
        <v>475</v>
      </c>
      <c r="C160" s="188" t="s">
        <v>476</v>
      </c>
      <c r="D160" s="181">
        <v>500</v>
      </c>
      <c r="E160" s="137" t="s">
        <v>2185</v>
      </c>
      <c r="F160" s="590"/>
      <c r="G160" s="667" t="s">
        <v>2225</v>
      </c>
    </row>
    <row r="161" spans="1:7" s="308" customFormat="1" ht="31.5">
      <c r="A161" s="179"/>
      <c r="B161" s="404" t="s">
        <v>477</v>
      </c>
      <c r="C161" s="188" t="s">
        <v>478</v>
      </c>
      <c r="D161" s="181">
        <v>1100</v>
      </c>
      <c r="E161" s="137" t="s">
        <v>2185</v>
      </c>
      <c r="F161" s="590"/>
      <c r="G161" s="667"/>
    </row>
    <row r="162" spans="1:7" s="308" customFormat="1" ht="31.5">
      <c r="A162" s="179"/>
      <c r="B162" s="404" t="s">
        <v>479</v>
      </c>
      <c r="C162" s="188" t="s">
        <v>480</v>
      </c>
      <c r="D162" s="181">
        <v>500</v>
      </c>
      <c r="E162" s="137" t="s">
        <v>2185</v>
      </c>
      <c r="F162" s="590"/>
      <c r="G162" s="667"/>
    </row>
    <row r="163" spans="1:7" s="308" customFormat="1" ht="31.5">
      <c r="A163" s="179"/>
      <c r="B163" s="404" t="s">
        <v>481</v>
      </c>
      <c r="C163" s="188" t="s">
        <v>482</v>
      </c>
      <c r="D163" s="181">
        <v>1850</v>
      </c>
      <c r="E163" s="137" t="s">
        <v>2185</v>
      </c>
      <c r="F163" s="590"/>
      <c r="G163" s="667"/>
    </row>
    <row r="164" spans="1:7" s="308" customFormat="1" ht="31.5">
      <c r="A164" s="179"/>
      <c r="B164" s="404" t="s">
        <v>485</v>
      </c>
      <c r="C164" s="188" t="s">
        <v>486</v>
      </c>
      <c r="D164" s="181">
        <v>1600</v>
      </c>
      <c r="E164" s="137" t="s">
        <v>2185</v>
      </c>
      <c r="F164" s="590"/>
      <c r="G164" s="667"/>
    </row>
    <row r="165" spans="1:7" s="430" customFormat="1" ht="30" customHeight="1">
      <c r="A165" s="192"/>
      <c r="B165" s="151" t="s">
        <v>487</v>
      </c>
      <c r="C165" s="193" t="s">
        <v>488</v>
      </c>
      <c r="D165" s="181">
        <v>550</v>
      </c>
      <c r="E165" s="137" t="s">
        <v>2186</v>
      </c>
      <c r="F165" s="603"/>
      <c r="G165" s="390" t="s">
        <v>2226</v>
      </c>
    </row>
    <row r="166" spans="1:7" s="430" customFormat="1" ht="31.5">
      <c r="A166" s="192"/>
      <c r="B166" s="151" t="s">
        <v>489</v>
      </c>
      <c r="C166" s="193" t="s">
        <v>490</v>
      </c>
      <c r="D166" s="181">
        <v>550</v>
      </c>
      <c r="E166" s="137" t="s">
        <v>2186</v>
      </c>
      <c r="F166" s="603"/>
      <c r="G166" s="390" t="s">
        <v>2226</v>
      </c>
    </row>
    <row r="167" spans="1:7" s="430" customFormat="1" ht="36">
      <c r="A167" s="192"/>
      <c r="B167" s="151" t="s">
        <v>3004</v>
      </c>
      <c r="C167" s="193" t="s">
        <v>3005</v>
      </c>
      <c r="D167" s="181">
        <v>2200</v>
      </c>
      <c r="E167" s="137" t="s">
        <v>2994</v>
      </c>
      <c r="F167" s="603"/>
      <c r="G167" s="390" t="s">
        <v>3001</v>
      </c>
    </row>
    <row r="168" spans="1:7" s="308" customFormat="1" ht="15.75">
      <c r="A168" s="179"/>
      <c r="B168" s="410" t="s">
        <v>503</v>
      </c>
      <c r="C168" s="186" t="s">
        <v>504</v>
      </c>
      <c r="D168" s="187">
        <v>1650</v>
      </c>
      <c r="E168" s="137" t="s">
        <v>2179</v>
      </c>
      <c r="F168" s="590"/>
      <c r="G168" s="153"/>
    </row>
    <row r="169" spans="1:7" s="308" customFormat="1" ht="15.75">
      <c r="A169" s="179"/>
      <c r="B169" s="404" t="s">
        <v>505</v>
      </c>
      <c r="C169" s="188" t="s">
        <v>506</v>
      </c>
      <c r="D169" s="181">
        <v>200</v>
      </c>
      <c r="E169" s="137" t="s">
        <v>2177</v>
      </c>
      <c r="F169" s="590"/>
      <c r="G169" s="153"/>
    </row>
    <row r="170" spans="1:7" s="308" customFormat="1" ht="15.75">
      <c r="A170" s="179"/>
      <c r="B170" s="404" t="s">
        <v>515</v>
      </c>
      <c r="C170" s="188" t="s">
        <v>516</v>
      </c>
      <c r="D170" s="181">
        <v>200</v>
      </c>
      <c r="E170" s="137" t="s">
        <v>2177</v>
      </c>
      <c r="F170" s="590"/>
      <c r="G170" s="153"/>
    </row>
    <row r="171" spans="1:7" s="308" customFormat="1" ht="15.75">
      <c r="A171" s="179"/>
      <c r="B171" s="404" t="s">
        <v>517</v>
      </c>
      <c r="C171" s="188" t="s">
        <v>518</v>
      </c>
      <c r="D171" s="181">
        <v>200</v>
      </c>
      <c r="E171" s="137" t="s">
        <v>2177</v>
      </c>
      <c r="F171" s="590"/>
      <c r="G171" s="153"/>
    </row>
    <row r="172" spans="1:7" s="308" customFormat="1" ht="15.75">
      <c r="A172" s="179"/>
      <c r="B172" s="404" t="s">
        <v>519</v>
      </c>
      <c r="C172" s="188" t="s">
        <v>520</v>
      </c>
      <c r="D172" s="181">
        <v>300</v>
      </c>
      <c r="E172" s="137" t="s">
        <v>2177</v>
      </c>
      <c r="F172" s="590"/>
      <c r="G172" s="153"/>
    </row>
    <row r="173" spans="1:7" s="308" customFormat="1" ht="15.75">
      <c r="A173" s="179"/>
      <c r="B173" s="404" t="s">
        <v>521</v>
      </c>
      <c r="C173" s="188" t="s">
        <v>522</v>
      </c>
      <c r="D173" s="181">
        <v>150</v>
      </c>
      <c r="E173" s="137" t="s">
        <v>2177</v>
      </c>
      <c r="F173" s="590"/>
      <c r="G173" s="153"/>
    </row>
    <row r="174" spans="1:7" s="308" customFormat="1" ht="15.75">
      <c r="A174" s="179"/>
      <c r="B174" s="404" t="s">
        <v>523</v>
      </c>
      <c r="C174" s="188" t="s">
        <v>524</v>
      </c>
      <c r="D174" s="181">
        <v>150</v>
      </c>
      <c r="E174" s="137" t="s">
        <v>2177</v>
      </c>
      <c r="F174" s="590"/>
      <c r="G174" s="153"/>
    </row>
    <row r="175" spans="1:7" s="308" customFormat="1" ht="15.75">
      <c r="A175" s="179"/>
      <c r="B175" s="404" t="s">
        <v>525</v>
      </c>
      <c r="C175" s="188" t="s">
        <v>526</v>
      </c>
      <c r="D175" s="181">
        <v>250</v>
      </c>
      <c r="E175" s="137" t="s">
        <v>2179</v>
      </c>
      <c r="F175" s="590"/>
      <c r="G175" s="153"/>
    </row>
    <row r="176" spans="1:7" s="308" customFormat="1" ht="15.75">
      <c r="A176" s="179"/>
      <c r="B176" s="404" t="s">
        <v>527</v>
      </c>
      <c r="C176" s="188" t="s">
        <v>528</v>
      </c>
      <c r="D176" s="181">
        <v>100</v>
      </c>
      <c r="E176" s="137" t="s">
        <v>2177</v>
      </c>
      <c r="F176" s="590"/>
      <c r="G176" s="153"/>
    </row>
    <row r="177" spans="1:7" s="308" customFormat="1" ht="15.75">
      <c r="A177" s="179"/>
      <c r="B177" s="404" t="s">
        <v>529</v>
      </c>
      <c r="C177" s="188" t="s">
        <v>530</v>
      </c>
      <c r="D177" s="181">
        <v>100</v>
      </c>
      <c r="E177" s="137" t="s">
        <v>2177</v>
      </c>
      <c r="F177" s="590"/>
      <c r="G177" s="153"/>
    </row>
    <row r="178" spans="1:7" s="308" customFormat="1" ht="31.5">
      <c r="A178" s="179"/>
      <c r="B178" s="404" t="s">
        <v>507</v>
      </c>
      <c r="C178" s="194" t="s">
        <v>2538</v>
      </c>
      <c r="D178" s="181">
        <v>900</v>
      </c>
      <c r="E178" s="137" t="s">
        <v>2183</v>
      </c>
      <c r="F178" s="590"/>
      <c r="G178" s="153"/>
    </row>
    <row r="179" spans="1:7" s="308" customFormat="1" ht="31.5">
      <c r="A179" s="179"/>
      <c r="B179" s="404" t="s">
        <v>508</v>
      </c>
      <c r="C179" s="194" t="s">
        <v>509</v>
      </c>
      <c r="D179" s="181">
        <v>900</v>
      </c>
      <c r="E179" s="137" t="s">
        <v>2183</v>
      </c>
      <c r="F179" s="590"/>
      <c r="G179" s="153"/>
    </row>
    <row r="180" spans="1:7" s="308" customFormat="1" ht="31.5">
      <c r="A180" s="179"/>
      <c r="B180" s="404" t="s">
        <v>510</v>
      </c>
      <c r="C180" s="195" t="s">
        <v>2539</v>
      </c>
      <c r="D180" s="181">
        <v>900</v>
      </c>
      <c r="E180" s="137" t="s">
        <v>2183</v>
      </c>
      <c r="F180" s="590"/>
      <c r="G180" s="153"/>
    </row>
    <row r="181" spans="1:7" s="308" customFormat="1" ht="31.5">
      <c r="A181" s="179"/>
      <c r="B181" s="404" t="s">
        <v>511</v>
      </c>
      <c r="C181" s="195" t="s">
        <v>2540</v>
      </c>
      <c r="D181" s="181">
        <v>840</v>
      </c>
      <c r="E181" s="137" t="s">
        <v>2184</v>
      </c>
      <c r="F181" s="590"/>
      <c r="G181" s="172"/>
    </row>
    <row r="182" spans="1:7" s="308" customFormat="1" ht="31.5">
      <c r="A182" s="179"/>
      <c r="B182" s="404" t="s">
        <v>512</v>
      </c>
      <c r="C182" s="195" t="s">
        <v>2541</v>
      </c>
      <c r="D182" s="181">
        <v>840</v>
      </c>
      <c r="E182" s="137" t="s">
        <v>2184</v>
      </c>
      <c r="F182" s="590"/>
      <c r="G182" s="172"/>
    </row>
    <row r="183" spans="1:7" s="308" customFormat="1" ht="31.5">
      <c r="A183" s="179"/>
      <c r="B183" s="404" t="s">
        <v>513</v>
      </c>
      <c r="C183" s="195" t="s">
        <v>2542</v>
      </c>
      <c r="D183" s="181">
        <v>760</v>
      </c>
      <c r="E183" s="137" t="s">
        <v>2184</v>
      </c>
      <c r="F183" s="590"/>
      <c r="G183" s="172"/>
    </row>
    <row r="184" spans="1:7" s="308" customFormat="1" ht="31.5">
      <c r="A184" s="179"/>
      <c r="B184" s="404" t="s">
        <v>514</v>
      </c>
      <c r="C184" s="195" t="s">
        <v>2543</v>
      </c>
      <c r="D184" s="181">
        <v>760</v>
      </c>
      <c r="E184" s="137" t="s">
        <v>2184</v>
      </c>
      <c r="F184" s="590"/>
      <c r="G184" s="172"/>
    </row>
    <row r="185" spans="1:7" s="308" customFormat="1" ht="15.75">
      <c r="A185" s="179"/>
      <c r="B185" s="404" t="s">
        <v>531</v>
      </c>
      <c r="C185" s="188" t="s">
        <v>532</v>
      </c>
      <c r="D185" s="181">
        <v>70</v>
      </c>
      <c r="E185" s="137" t="s">
        <v>2177</v>
      </c>
      <c r="F185" s="590"/>
      <c r="G185" s="153"/>
    </row>
    <row r="186" spans="1:7" s="308" customFormat="1" ht="15.75">
      <c r="A186" s="179"/>
      <c r="B186" s="404" t="s">
        <v>533</v>
      </c>
      <c r="C186" s="188" t="s">
        <v>534</v>
      </c>
      <c r="D186" s="181">
        <v>1300</v>
      </c>
      <c r="E186" s="137" t="s">
        <v>2178</v>
      </c>
      <c r="F186" s="590"/>
      <c r="G186" s="153" t="s">
        <v>2222</v>
      </c>
    </row>
    <row r="187" spans="1:7" s="308" customFormat="1" ht="15.75">
      <c r="A187" s="179"/>
      <c r="B187" s="404" t="s">
        <v>535</v>
      </c>
      <c r="C187" s="188" t="s">
        <v>536</v>
      </c>
      <c r="D187" s="181">
        <v>220</v>
      </c>
      <c r="E187" s="137" t="s">
        <v>2177</v>
      </c>
      <c r="F187" s="590"/>
      <c r="G187" s="153"/>
    </row>
    <row r="188" spans="1:7" s="308" customFormat="1" ht="15.75">
      <c r="A188" s="179"/>
      <c r="B188" s="404" t="s">
        <v>537</v>
      </c>
      <c r="C188" s="188" t="s">
        <v>538</v>
      </c>
      <c r="D188" s="181">
        <v>220</v>
      </c>
      <c r="E188" s="137" t="s">
        <v>2177</v>
      </c>
      <c r="F188" s="590"/>
      <c r="G188" s="153"/>
    </row>
    <row r="189" spans="1:7" s="308" customFormat="1" ht="15.75">
      <c r="A189" s="179"/>
      <c r="B189" s="404" t="s">
        <v>539</v>
      </c>
      <c r="C189" s="188" t="s">
        <v>540</v>
      </c>
      <c r="D189" s="181">
        <v>220</v>
      </c>
      <c r="E189" s="137" t="s">
        <v>2177</v>
      </c>
      <c r="F189" s="590"/>
      <c r="G189" s="153"/>
    </row>
    <row r="190" spans="1:7" s="308" customFormat="1" ht="15.75">
      <c r="A190" s="179"/>
      <c r="B190" s="404" t="s">
        <v>541</v>
      </c>
      <c r="C190" s="188" t="s">
        <v>542</v>
      </c>
      <c r="D190" s="181">
        <v>220</v>
      </c>
      <c r="E190" s="137" t="s">
        <v>2177</v>
      </c>
      <c r="F190" s="590"/>
      <c r="G190" s="153"/>
    </row>
    <row r="191" spans="1:7" s="308" customFormat="1" ht="15.75">
      <c r="A191" s="179"/>
      <c r="B191" s="404" t="s">
        <v>543</v>
      </c>
      <c r="C191" s="188" t="s">
        <v>544</v>
      </c>
      <c r="D191" s="181">
        <v>200</v>
      </c>
      <c r="E191" s="137" t="s">
        <v>2177</v>
      </c>
      <c r="F191" s="590"/>
      <c r="G191" s="153"/>
    </row>
    <row r="192" spans="1:7" s="308" customFormat="1" ht="15.75">
      <c r="A192" s="179"/>
      <c r="B192" s="404" t="s">
        <v>545</v>
      </c>
      <c r="C192" s="188" t="s">
        <v>546</v>
      </c>
      <c r="D192" s="181">
        <v>220</v>
      </c>
      <c r="E192" s="137" t="s">
        <v>2178</v>
      </c>
      <c r="F192" s="590"/>
      <c r="G192" s="153" t="s">
        <v>2222</v>
      </c>
    </row>
    <row r="193" spans="1:7" s="308" customFormat="1" ht="15.75">
      <c r="A193" s="179"/>
      <c r="B193" s="404" t="s">
        <v>407</v>
      </c>
      <c r="C193" s="188" t="s">
        <v>408</v>
      </c>
      <c r="D193" s="181">
        <v>830</v>
      </c>
      <c r="E193" s="137" t="s">
        <v>2185</v>
      </c>
      <c r="F193" s="590"/>
      <c r="G193" s="153" t="s">
        <v>2225</v>
      </c>
    </row>
    <row r="194" spans="1:7" s="308" customFormat="1" ht="15.75">
      <c r="A194" s="179"/>
      <c r="B194" s="404" t="s">
        <v>3006</v>
      </c>
      <c r="C194" s="188" t="s">
        <v>3007</v>
      </c>
      <c r="D194" s="181">
        <v>220</v>
      </c>
      <c r="E194" s="137" t="s">
        <v>3008</v>
      </c>
      <c r="F194" s="590"/>
      <c r="G194" s="153" t="s">
        <v>3009</v>
      </c>
    </row>
    <row r="195" spans="1:7" s="308" customFormat="1" ht="15.75">
      <c r="A195" s="179"/>
      <c r="B195" s="404" t="s">
        <v>547</v>
      </c>
      <c r="C195" s="196" t="s">
        <v>548</v>
      </c>
      <c r="D195" s="181">
        <v>500</v>
      </c>
      <c r="E195" s="137" t="s">
        <v>2177</v>
      </c>
      <c r="F195" s="590"/>
      <c r="G195" s="153"/>
    </row>
    <row r="196" spans="1:7" s="308" customFormat="1" ht="15.75">
      <c r="A196" s="179"/>
      <c r="B196" s="410" t="s">
        <v>549</v>
      </c>
      <c r="C196" s="186" t="s">
        <v>550</v>
      </c>
      <c r="D196" s="187">
        <v>7900</v>
      </c>
      <c r="E196" s="137" t="s">
        <v>2179</v>
      </c>
      <c r="F196" s="590"/>
      <c r="G196" s="153"/>
    </row>
    <row r="197" spans="1:7" s="308" customFormat="1" ht="15.75">
      <c r="A197" s="179"/>
      <c r="B197" s="404" t="s">
        <v>551</v>
      </c>
      <c r="C197" s="188" t="s">
        <v>552</v>
      </c>
      <c r="D197" s="181">
        <v>600</v>
      </c>
      <c r="E197" s="137" t="s">
        <v>2177</v>
      </c>
      <c r="F197" s="590"/>
      <c r="G197" s="153"/>
    </row>
    <row r="198" spans="1:7" s="308" customFormat="1" ht="15.75">
      <c r="A198" s="179"/>
      <c r="B198" s="404" t="s">
        <v>571</v>
      </c>
      <c r="C198" s="188" t="s">
        <v>572</v>
      </c>
      <c r="D198" s="181">
        <v>500</v>
      </c>
      <c r="E198" s="137" t="s">
        <v>2177</v>
      </c>
      <c r="F198" s="590"/>
      <c r="G198" s="153"/>
    </row>
    <row r="199" spans="1:7" s="308" customFormat="1" ht="15.75">
      <c r="A199" s="179"/>
      <c r="B199" s="404" t="s">
        <v>574</v>
      </c>
      <c r="C199" s="188" t="s">
        <v>575</v>
      </c>
      <c r="D199" s="181">
        <v>500</v>
      </c>
      <c r="E199" s="137" t="s">
        <v>2177</v>
      </c>
      <c r="F199" s="590"/>
      <c r="G199" s="153"/>
    </row>
    <row r="200" spans="1:7" s="308" customFormat="1" ht="15.75">
      <c r="A200" s="179"/>
      <c r="B200" s="404" t="s">
        <v>576</v>
      </c>
      <c r="C200" s="188" t="s">
        <v>577</v>
      </c>
      <c r="D200" s="181">
        <v>500</v>
      </c>
      <c r="E200" s="137" t="s">
        <v>2177</v>
      </c>
      <c r="F200" s="590"/>
      <c r="G200" s="153"/>
    </row>
    <row r="201" spans="1:7" s="308" customFormat="1" ht="15.75">
      <c r="A201" s="179"/>
      <c r="B201" s="404" t="s">
        <v>578</v>
      </c>
      <c r="C201" s="188" t="s">
        <v>579</v>
      </c>
      <c r="D201" s="181">
        <v>500</v>
      </c>
      <c r="E201" s="137" t="s">
        <v>2177</v>
      </c>
      <c r="F201" s="590"/>
      <c r="G201" s="153"/>
    </row>
    <row r="202" spans="1:7" s="308" customFormat="1" ht="15.75">
      <c r="A202" s="179"/>
      <c r="B202" s="404" t="s">
        <v>580</v>
      </c>
      <c r="C202" s="188" t="s">
        <v>581</v>
      </c>
      <c r="D202" s="181">
        <v>500</v>
      </c>
      <c r="E202" s="137" t="s">
        <v>2177</v>
      </c>
      <c r="F202" s="590"/>
      <c r="G202" s="153"/>
    </row>
    <row r="203" spans="1:7" s="308" customFormat="1" ht="15.75">
      <c r="A203" s="179"/>
      <c r="B203" s="404" t="s">
        <v>582</v>
      </c>
      <c r="C203" s="188" t="s">
        <v>583</v>
      </c>
      <c r="D203" s="181">
        <v>500</v>
      </c>
      <c r="E203" s="137" t="s">
        <v>2177</v>
      </c>
      <c r="F203" s="590"/>
      <c r="G203" s="153"/>
    </row>
    <row r="204" spans="1:7" s="308" customFormat="1" ht="15.75">
      <c r="A204" s="179"/>
      <c r="B204" s="404" t="s">
        <v>584</v>
      </c>
      <c r="C204" s="188" t="s">
        <v>585</v>
      </c>
      <c r="D204" s="181">
        <v>500</v>
      </c>
      <c r="E204" s="137" t="s">
        <v>2177</v>
      </c>
      <c r="F204" s="590"/>
      <c r="G204" s="153"/>
    </row>
    <row r="205" spans="1:7" s="308" customFormat="1" ht="15.75">
      <c r="A205" s="179"/>
      <c r="B205" s="404" t="s">
        <v>586</v>
      </c>
      <c r="C205" s="188" t="s">
        <v>587</v>
      </c>
      <c r="D205" s="181">
        <v>500</v>
      </c>
      <c r="E205" s="137" t="s">
        <v>2177</v>
      </c>
      <c r="F205" s="590"/>
      <c r="G205" s="153"/>
    </row>
    <row r="206" spans="1:7" s="308" customFormat="1" ht="31.5">
      <c r="A206" s="179"/>
      <c r="B206" s="404" t="s">
        <v>553</v>
      </c>
      <c r="C206" s="188" t="s">
        <v>554</v>
      </c>
      <c r="D206" s="181">
        <v>500</v>
      </c>
      <c r="E206" s="137" t="s">
        <v>2177</v>
      </c>
      <c r="F206" s="590"/>
      <c r="G206" s="153"/>
    </row>
    <row r="207" spans="1:7" s="308" customFormat="1" ht="31.5">
      <c r="A207" s="179"/>
      <c r="B207" s="404" t="s">
        <v>555</v>
      </c>
      <c r="C207" s="188" t="s">
        <v>556</v>
      </c>
      <c r="D207" s="181">
        <v>500</v>
      </c>
      <c r="E207" s="137" t="s">
        <v>2177</v>
      </c>
      <c r="F207" s="590"/>
      <c r="G207" s="153"/>
    </row>
    <row r="208" spans="1:7" s="308" customFormat="1" ht="31.5">
      <c r="A208" s="179"/>
      <c r="B208" s="404" t="s">
        <v>557</v>
      </c>
      <c r="C208" s="188" t="s">
        <v>558</v>
      </c>
      <c r="D208" s="181">
        <v>250</v>
      </c>
      <c r="E208" s="137" t="s">
        <v>2177</v>
      </c>
      <c r="F208" s="590"/>
      <c r="G208" s="153"/>
    </row>
    <row r="209" spans="1:7" s="308" customFormat="1" ht="31.5">
      <c r="A209" s="179"/>
      <c r="B209" s="404" t="s">
        <v>559</v>
      </c>
      <c r="C209" s="188" t="s">
        <v>560</v>
      </c>
      <c r="D209" s="181">
        <v>400</v>
      </c>
      <c r="E209" s="137" t="s">
        <v>2179</v>
      </c>
      <c r="F209" s="590"/>
      <c r="G209" s="153"/>
    </row>
    <row r="210" spans="1:7" s="308" customFormat="1" ht="31.5">
      <c r="A210" s="179"/>
      <c r="B210" s="404" t="s">
        <v>561</v>
      </c>
      <c r="C210" s="188" t="s">
        <v>562</v>
      </c>
      <c r="D210" s="181">
        <v>350</v>
      </c>
      <c r="E210" s="137" t="s">
        <v>2177</v>
      </c>
      <c r="F210" s="590"/>
      <c r="G210" s="153"/>
    </row>
    <row r="211" spans="1:7" s="308" customFormat="1" ht="31.5">
      <c r="A211" s="179"/>
      <c r="B211" s="404" t="s">
        <v>563</v>
      </c>
      <c r="C211" s="188" t="s">
        <v>564</v>
      </c>
      <c r="D211" s="181">
        <v>600</v>
      </c>
      <c r="E211" s="137" t="s">
        <v>2177</v>
      </c>
      <c r="F211" s="590"/>
      <c r="G211" s="153"/>
    </row>
    <row r="212" spans="1:7" s="308" customFormat="1" ht="31.5">
      <c r="A212" s="179"/>
      <c r="B212" s="404" t="s">
        <v>565</v>
      </c>
      <c r="C212" s="188" t="s">
        <v>566</v>
      </c>
      <c r="D212" s="181">
        <v>600</v>
      </c>
      <c r="E212" s="137" t="s">
        <v>2177</v>
      </c>
      <c r="F212" s="590"/>
      <c r="G212" s="153"/>
    </row>
    <row r="213" spans="1:7" s="308" customFormat="1" ht="31.5">
      <c r="A213" s="179"/>
      <c r="B213" s="404" t="s">
        <v>567</v>
      </c>
      <c r="C213" s="188" t="s">
        <v>568</v>
      </c>
      <c r="D213" s="181">
        <v>100</v>
      </c>
      <c r="E213" s="137" t="s">
        <v>2177</v>
      </c>
      <c r="F213" s="590"/>
      <c r="G213" s="153"/>
    </row>
    <row r="214" spans="1:7" s="308" customFormat="1" ht="31.5">
      <c r="A214" s="179"/>
      <c r="B214" s="404" t="s">
        <v>569</v>
      </c>
      <c r="C214" s="188" t="s">
        <v>2544</v>
      </c>
      <c r="D214" s="181">
        <v>1090</v>
      </c>
      <c r="E214" s="137" t="s">
        <v>2184</v>
      </c>
      <c r="F214" s="590"/>
      <c r="G214" s="172"/>
    </row>
    <row r="215" spans="1:7" s="308" customFormat="1" ht="31.5">
      <c r="A215" s="179"/>
      <c r="B215" s="404" t="s">
        <v>570</v>
      </c>
      <c r="C215" s="188" t="s">
        <v>2545</v>
      </c>
      <c r="D215" s="181">
        <v>1620</v>
      </c>
      <c r="E215" s="137" t="s">
        <v>2184</v>
      </c>
      <c r="F215" s="590"/>
      <c r="G215" s="172"/>
    </row>
    <row r="216" spans="1:7" s="308" customFormat="1" ht="31.5">
      <c r="A216" s="179"/>
      <c r="B216" s="404" t="s">
        <v>573</v>
      </c>
      <c r="C216" s="188" t="s">
        <v>2546</v>
      </c>
      <c r="D216" s="181">
        <v>1620</v>
      </c>
      <c r="E216" s="137" t="s">
        <v>2184</v>
      </c>
      <c r="F216" s="590"/>
      <c r="G216" s="172"/>
    </row>
    <row r="217" spans="1:7" s="308" customFormat="1" ht="15.75">
      <c r="A217" s="179"/>
      <c r="B217" s="410" t="s">
        <v>588</v>
      </c>
      <c r="C217" s="186" t="s">
        <v>589</v>
      </c>
      <c r="D217" s="187">
        <v>2200</v>
      </c>
      <c r="E217" s="137" t="s">
        <v>2177</v>
      </c>
      <c r="F217" s="590"/>
      <c r="G217" s="153"/>
    </row>
    <row r="218" spans="1:7" s="308" customFormat="1" ht="15.75">
      <c r="A218" s="179"/>
      <c r="B218" s="404" t="s">
        <v>590</v>
      </c>
      <c r="C218" s="188" t="s">
        <v>591</v>
      </c>
      <c r="D218" s="181">
        <v>600</v>
      </c>
      <c r="E218" s="137" t="s">
        <v>2177</v>
      </c>
      <c r="F218" s="590"/>
      <c r="G218" s="153"/>
    </row>
    <row r="219" spans="1:7" s="308" customFormat="1" ht="15.75">
      <c r="A219" s="179"/>
      <c r="B219" s="404" t="s">
        <v>592</v>
      </c>
      <c r="C219" s="188" t="s">
        <v>593</v>
      </c>
      <c r="D219" s="181">
        <v>600</v>
      </c>
      <c r="E219" s="137" t="s">
        <v>2177</v>
      </c>
      <c r="F219" s="590"/>
      <c r="G219" s="153"/>
    </row>
    <row r="220" spans="1:7" s="308" customFormat="1" ht="15.75">
      <c r="A220" s="179"/>
      <c r="B220" s="404" t="s">
        <v>594</v>
      </c>
      <c r="C220" s="188" t="s">
        <v>595</v>
      </c>
      <c r="D220" s="181">
        <v>400</v>
      </c>
      <c r="E220" s="137" t="s">
        <v>2177</v>
      </c>
      <c r="F220" s="590"/>
      <c r="G220" s="153"/>
    </row>
    <row r="221" spans="1:7" s="308" customFormat="1" ht="15.75">
      <c r="A221" s="179"/>
      <c r="B221" s="404" t="s">
        <v>596</v>
      </c>
      <c r="C221" s="188" t="s">
        <v>597</v>
      </c>
      <c r="D221" s="181">
        <v>600</v>
      </c>
      <c r="E221" s="137" t="s">
        <v>2177</v>
      </c>
      <c r="F221" s="590"/>
      <c r="G221" s="153"/>
    </row>
    <row r="222" spans="1:7" s="308" customFormat="1" ht="15.75">
      <c r="A222" s="179"/>
      <c r="B222" s="404" t="s">
        <v>598</v>
      </c>
      <c r="C222" s="188" t="s">
        <v>599</v>
      </c>
      <c r="D222" s="181">
        <v>600</v>
      </c>
      <c r="E222" s="137" t="s">
        <v>2182</v>
      </c>
      <c r="F222" s="590"/>
      <c r="G222" s="153"/>
    </row>
    <row r="223" spans="1:7" s="308" customFormat="1" ht="15.75">
      <c r="A223" s="179"/>
      <c r="B223" s="410" t="s">
        <v>600</v>
      </c>
      <c r="C223" s="186" t="s">
        <v>601</v>
      </c>
      <c r="D223" s="187">
        <v>1600</v>
      </c>
      <c r="E223" s="137" t="s">
        <v>2177</v>
      </c>
      <c r="F223" s="590"/>
      <c r="G223" s="153"/>
    </row>
    <row r="224" spans="1:7" s="308" customFormat="1" ht="15.75">
      <c r="A224" s="179"/>
      <c r="B224" s="404" t="s">
        <v>602</v>
      </c>
      <c r="C224" s="188" t="s">
        <v>603</v>
      </c>
      <c r="D224" s="181">
        <v>800</v>
      </c>
      <c r="E224" s="137" t="s">
        <v>2177</v>
      </c>
      <c r="F224" s="590"/>
      <c r="G224" s="153"/>
    </row>
    <row r="225" spans="1:7" s="308" customFormat="1" ht="15.75">
      <c r="A225" s="179"/>
      <c r="B225" s="404" t="s">
        <v>604</v>
      </c>
      <c r="C225" s="188" t="s">
        <v>605</v>
      </c>
      <c r="D225" s="181">
        <v>800</v>
      </c>
      <c r="E225" s="137" t="s">
        <v>2177</v>
      </c>
      <c r="F225" s="590"/>
      <c r="G225" s="153"/>
    </row>
    <row r="226" spans="1:7" s="308" customFormat="1" ht="15.75">
      <c r="A226" s="179"/>
      <c r="B226" s="404" t="s">
        <v>606</v>
      </c>
      <c r="C226" s="188" t="s">
        <v>607</v>
      </c>
      <c r="D226" s="181">
        <v>930</v>
      </c>
      <c r="E226" s="137" t="s">
        <v>2184</v>
      </c>
      <c r="F226" s="590"/>
      <c r="G226" s="153"/>
    </row>
    <row r="227" spans="1:7" s="308" customFormat="1" ht="15.75">
      <c r="A227" s="179"/>
      <c r="B227" s="410" t="s">
        <v>608</v>
      </c>
      <c r="C227" s="186" t="s">
        <v>609</v>
      </c>
      <c r="D227" s="187">
        <v>3500</v>
      </c>
      <c r="E227" s="137" t="s">
        <v>2177</v>
      </c>
      <c r="F227" s="590"/>
      <c r="G227" s="153"/>
    </row>
    <row r="228" spans="1:7" s="308" customFormat="1" ht="15.75">
      <c r="A228" s="179"/>
      <c r="B228" s="404" t="s">
        <v>610</v>
      </c>
      <c r="C228" s="188" t="s">
        <v>611</v>
      </c>
      <c r="D228" s="181">
        <v>500</v>
      </c>
      <c r="E228" s="137" t="s">
        <v>2177</v>
      </c>
      <c r="F228" s="590"/>
      <c r="G228" s="153"/>
    </row>
    <row r="229" spans="1:7" s="308" customFormat="1" ht="15.75">
      <c r="A229" s="179"/>
      <c r="B229" s="404" t="s">
        <v>612</v>
      </c>
      <c r="C229" s="188" t="s">
        <v>613</v>
      </c>
      <c r="D229" s="181">
        <v>500</v>
      </c>
      <c r="E229" s="137" t="s">
        <v>2177</v>
      </c>
      <c r="F229" s="590"/>
      <c r="G229" s="153"/>
    </row>
    <row r="230" spans="1:7" s="308" customFormat="1" ht="15.75">
      <c r="A230" s="179"/>
      <c r="B230" s="404" t="s">
        <v>614</v>
      </c>
      <c r="C230" s="188" t="s">
        <v>615</v>
      </c>
      <c r="D230" s="181">
        <v>500</v>
      </c>
      <c r="E230" s="137" t="s">
        <v>2177</v>
      </c>
      <c r="F230" s="590"/>
      <c r="G230" s="153"/>
    </row>
    <row r="231" spans="1:7" s="308" customFormat="1" ht="15.75">
      <c r="A231" s="179"/>
      <c r="B231" s="404" t="s">
        <v>616</v>
      </c>
      <c r="C231" s="188" t="s">
        <v>617</v>
      </c>
      <c r="D231" s="181">
        <v>2000</v>
      </c>
      <c r="E231" s="137" t="s">
        <v>2177</v>
      </c>
      <c r="F231" s="590"/>
      <c r="G231" s="153"/>
    </row>
    <row r="232" spans="1:7" s="308" customFormat="1" ht="15.75">
      <c r="A232" s="179"/>
      <c r="B232" s="404" t="s">
        <v>618</v>
      </c>
      <c r="C232" s="188" t="s">
        <v>2547</v>
      </c>
      <c r="D232" s="181">
        <v>420</v>
      </c>
      <c r="E232" s="137" t="s">
        <v>2184</v>
      </c>
      <c r="F232" s="590"/>
      <c r="G232" s="172"/>
    </row>
    <row r="233" spans="1:7" s="308" customFormat="1" ht="15.75">
      <c r="A233" s="179"/>
      <c r="B233" s="404" t="s">
        <v>619</v>
      </c>
      <c r="C233" s="188" t="s">
        <v>2548</v>
      </c>
      <c r="D233" s="181">
        <v>930</v>
      </c>
      <c r="E233" s="137" t="s">
        <v>2184</v>
      </c>
      <c r="F233" s="590"/>
      <c r="G233" s="172"/>
    </row>
    <row r="234" spans="1:7" s="308" customFormat="1" ht="15.75">
      <c r="A234" s="179"/>
      <c r="B234" s="410" t="s">
        <v>626</v>
      </c>
      <c r="C234" s="186" t="s">
        <v>627</v>
      </c>
      <c r="D234" s="187">
        <v>1300</v>
      </c>
      <c r="E234" s="137" t="s">
        <v>2177</v>
      </c>
      <c r="F234" s="590"/>
      <c r="G234" s="153"/>
    </row>
    <row r="235" spans="1:7" s="308" customFormat="1" ht="15.75">
      <c r="A235" s="179"/>
      <c r="B235" s="410" t="s">
        <v>628</v>
      </c>
      <c r="C235" s="186" t="s">
        <v>629</v>
      </c>
      <c r="D235" s="187">
        <v>4850</v>
      </c>
      <c r="E235" s="137" t="s">
        <v>2178</v>
      </c>
      <c r="F235" s="590"/>
      <c r="G235" s="153" t="s">
        <v>2222</v>
      </c>
    </row>
    <row r="236" spans="1:7" s="308" customFormat="1" ht="15.75">
      <c r="A236" s="179"/>
      <c r="B236" s="404" t="s">
        <v>630</v>
      </c>
      <c r="C236" s="188" t="s">
        <v>631</v>
      </c>
      <c r="D236" s="181">
        <v>450</v>
      </c>
      <c r="E236" s="137" t="s">
        <v>2177</v>
      </c>
      <c r="F236" s="590"/>
      <c r="G236" s="153"/>
    </row>
    <row r="237" spans="1:7" s="308" customFormat="1" ht="15.75">
      <c r="A237" s="179"/>
      <c r="B237" s="404" t="s">
        <v>643</v>
      </c>
      <c r="C237" s="188" t="s">
        <v>644</v>
      </c>
      <c r="D237" s="181">
        <v>450</v>
      </c>
      <c r="E237" s="137" t="s">
        <v>2177</v>
      </c>
      <c r="F237" s="590"/>
      <c r="G237" s="153"/>
    </row>
    <row r="238" spans="1:7" s="308" customFormat="1" ht="15.75">
      <c r="A238" s="179"/>
      <c r="B238" s="404" t="s">
        <v>645</v>
      </c>
      <c r="C238" s="188" t="s">
        <v>646</v>
      </c>
      <c r="D238" s="181">
        <v>450</v>
      </c>
      <c r="E238" s="137" t="s">
        <v>2177</v>
      </c>
      <c r="F238" s="590"/>
      <c r="G238" s="153"/>
    </row>
    <row r="239" spans="1:7" s="308" customFormat="1" ht="15.75">
      <c r="A239" s="179"/>
      <c r="B239" s="404" t="s">
        <v>647</v>
      </c>
      <c r="C239" s="188" t="s">
        <v>648</v>
      </c>
      <c r="D239" s="181">
        <v>450</v>
      </c>
      <c r="E239" s="137" t="s">
        <v>2177</v>
      </c>
      <c r="F239" s="590"/>
      <c r="G239" s="153"/>
    </row>
    <row r="240" spans="1:7" s="308" customFormat="1" ht="15.75">
      <c r="A240" s="179"/>
      <c r="B240" s="404" t="s">
        <v>649</v>
      </c>
      <c r="C240" s="188" t="s">
        <v>650</v>
      </c>
      <c r="D240" s="181">
        <v>450</v>
      </c>
      <c r="E240" s="137" t="s">
        <v>2177</v>
      </c>
      <c r="F240" s="590"/>
      <c r="G240" s="153"/>
    </row>
    <row r="241" spans="1:7" s="308" customFormat="1" ht="15.75">
      <c r="A241" s="179"/>
      <c r="B241" s="404" t="s">
        <v>651</v>
      </c>
      <c r="C241" s="188" t="s">
        <v>652</v>
      </c>
      <c r="D241" s="181">
        <v>100</v>
      </c>
      <c r="E241" s="137" t="s">
        <v>2177</v>
      </c>
      <c r="F241" s="590"/>
      <c r="G241" s="153"/>
    </row>
    <row r="242" spans="1:7" s="308" customFormat="1" ht="15.75">
      <c r="A242" s="179"/>
      <c r="B242" s="404" t="s">
        <v>653</v>
      </c>
      <c r="C242" s="188" t="s">
        <v>654</v>
      </c>
      <c r="D242" s="181">
        <v>200</v>
      </c>
      <c r="E242" s="137" t="s">
        <v>2178</v>
      </c>
      <c r="F242" s="590"/>
      <c r="G242" s="153" t="s">
        <v>2222</v>
      </c>
    </row>
    <row r="243" spans="1:7" s="308" customFormat="1" ht="15.75">
      <c r="A243" s="179"/>
      <c r="B243" s="404" t="s">
        <v>655</v>
      </c>
      <c r="C243" s="188" t="s">
        <v>656</v>
      </c>
      <c r="D243" s="181">
        <v>100</v>
      </c>
      <c r="E243" s="137" t="s">
        <v>2177</v>
      </c>
      <c r="F243" s="590"/>
      <c r="G243" s="153"/>
    </row>
    <row r="244" spans="1:7" s="308" customFormat="1" ht="15.75">
      <c r="A244" s="179"/>
      <c r="B244" s="404" t="s">
        <v>657</v>
      </c>
      <c r="C244" s="188" t="s">
        <v>658</v>
      </c>
      <c r="D244" s="181">
        <v>350</v>
      </c>
      <c r="E244" s="137" t="s">
        <v>2177</v>
      </c>
      <c r="F244" s="590"/>
      <c r="G244" s="153"/>
    </row>
    <row r="245" spans="1:7" s="308" customFormat="1" ht="31.5">
      <c r="A245" s="179"/>
      <c r="B245" s="404" t="s">
        <v>632</v>
      </c>
      <c r="C245" s="188" t="s">
        <v>633</v>
      </c>
      <c r="D245" s="181">
        <v>100</v>
      </c>
      <c r="E245" s="137" t="s">
        <v>2177</v>
      </c>
      <c r="F245" s="590"/>
      <c r="G245" s="153"/>
    </row>
    <row r="246" spans="1:7" s="308" customFormat="1" ht="31.5">
      <c r="A246" s="179"/>
      <c r="B246" s="404" t="s">
        <v>634</v>
      </c>
      <c r="C246" s="188" t="s">
        <v>635</v>
      </c>
      <c r="D246" s="181">
        <v>400</v>
      </c>
      <c r="E246" s="137" t="s">
        <v>2177</v>
      </c>
      <c r="F246" s="590"/>
      <c r="G246" s="153"/>
    </row>
    <row r="247" spans="1:7" s="308" customFormat="1" ht="31.5">
      <c r="A247" s="179"/>
      <c r="B247" s="404" t="s">
        <v>636</v>
      </c>
      <c r="C247" s="188" t="s">
        <v>637</v>
      </c>
      <c r="D247" s="181">
        <v>450</v>
      </c>
      <c r="E247" s="137" t="s">
        <v>2177</v>
      </c>
      <c r="F247" s="590"/>
      <c r="G247" s="153"/>
    </row>
    <row r="248" spans="1:7" s="308" customFormat="1" ht="31.5">
      <c r="A248" s="179"/>
      <c r="B248" s="404" t="s">
        <v>638</v>
      </c>
      <c r="C248" s="188" t="s">
        <v>639</v>
      </c>
      <c r="D248" s="181">
        <v>450</v>
      </c>
      <c r="E248" s="137" t="s">
        <v>2177</v>
      </c>
      <c r="F248" s="590"/>
      <c r="G248" s="153"/>
    </row>
    <row r="249" spans="1:7" s="308" customFormat="1" ht="31.5">
      <c r="A249" s="179"/>
      <c r="B249" s="404" t="s">
        <v>640</v>
      </c>
      <c r="C249" s="188" t="s">
        <v>641</v>
      </c>
      <c r="D249" s="181">
        <v>450</v>
      </c>
      <c r="E249" s="137" t="s">
        <v>2177</v>
      </c>
      <c r="F249" s="590"/>
      <c r="G249" s="153"/>
    </row>
    <row r="250" spans="1:7" s="308" customFormat="1" ht="31.5">
      <c r="A250" s="179"/>
      <c r="B250" s="404" t="s">
        <v>642</v>
      </c>
      <c r="C250" s="197" t="s">
        <v>2549</v>
      </c>
      <c r="D250" s="181">
        <v>1000</v>
      </c>
      <c r="E250" s="137" t="s">
        <v>2184</v>
      </c>
      <c r="F250" s="590"/>
      <c r="G250" s="153"/>
    </row>
    <row r="251" spans="1:7" s="308" customFormat="1" ht="15.75">
      <c r="A251" s="179"/>
      <c r="B251" s="410" t="s">
        <v>659</v>
      </c>
      <c r="C251" s="186" t="s">
        <v>660</v>
      </c>
      <c r="D251" s="187">
        <v>4100</v>
      </c>
      <c r="E251" s="137" t="s">
        <v>2179</v>
      </c>
      <c r="F251" s="590"/>
      <c r="G251" s="153"/>
    </row>
    <row r="252" spans="1:7" s="308" customFormat="1" ht="15.75">
      <c r="A252" s="179"/>
      <c r="B252" s="404" t="s">
        <v>661</v>
      </c>
      <c r="C252" s="188" t="s">
        <v>662</v>
      </c>
      <c r="D252" s="181">
        <v>800</v>
      </c>
      <c r="E252" s="137" t="s">
        <v>2179</v>
      </c>
      <c r="F252" s="590"/>
      <c r="G252" s="153"/>
    </row>
    <row r="253" spans="1:7" s="308" customFormat="1" ht="15.75">
      <c r="A253" s="179"/>
      <c r="B253" s="404" t="s">
        <v>663</v>
      </c>
      <c r="C253" s="188" t="s">
        <v>664</v>
      </c>
      <c r="D253" s="181">
        <v>800</v>
      </c>
      <c r="E253" s="137" t="s">
        <v>2177</v>
      </c>
      <c r="F253" s="590"/>
      <c r="G253" s="153"/>
    </row>
    <row r="254" spans="1:7" s="308" customFormat="1" ht="15.75">
      <c r="A254" s="179"/>
      <c r="B254" s="404" t="s">
        <v>665</v>
      </c>
      <c r="C254" s="188" t="s">
        <v>666</v>
      </c>
      <c r="D254" s="181">
        <v>800</v>
      </c>
      <c r="E254" s="137" t="s">
        <v>2179</v>
      </c>
      <c r="F254" s="590"/>
      <c r="G254" s="153"/>
    </row>
    <row r="255" spans="1:7" s="308" customFormat="1" ht="15.75">
      <c r="A255" s="179"/>
      <c r="B255" s="404" t="s">
        <v>667</v>
      </c>
      <c r="C255" s="188" t="s">
        <v>668</v>
      </c>
      <c r="D255" s="181">
        <v>800</v>
      </c>
      <c r="E255" s="137" t="s">
        <v>2179</v>
      </c>
      <c r="F255" s="590"/>
      <c r="G255" s="153"/>
    </row>
    <row r="256" spans="1:7" s="308" customFormat="1" ht="15.75">
      <c r="A256" s="179"/>
      <c r="B256" s="404" t="s">
        <v>669</v>
      </c>
      <c r="C256" s="188" t="s">
        <v>670</v>
      </c>
      <c r="D256" s="181">
        <v>800</v>
      </c>
      <c r="E256" s="137" t="s">
        <v>2179</v>
      </c>
      <c r="F256" s="590"/>
      <c r="G256" s="153"/>
    </row>
    <row r="257" spans="1:7" s="308" customFormat="1" ht="48">
      <c r="A257" s="179"/>
      <c r="B257" s="404" t="s">
        <v>671</v>
      </c>
      <c r="C257" s="188" t="s">
        <v>2550</v>
      </c>
      <c r="D257" s="181">
        <v>370</v>
      </c>
      <c r="E257" s="137" t="s">
        <v>2184</v>
      </c>
      <c r="F257" s="590"/>
      <c r="G257" s="389" t="s">
        <v>2227</v>
      </c>
    </row>
    <row r="258" spans="1:7" s="308" customFormat="1" ht="15.75">
      <c r="A258" s="198"/>
      <c r="B258" s="404" t="s">
        <v>672</v>
      </c>
      <c r="C258" s="188" t="s">
        <v>2551</v>
      </c>
      <c r="D258" s="181">
        <v>370</v>
      </c>
      <c r="E258" s="137" t="s">
        <v>2184</v>
      </c>
      <c r="F258" s="590"/>
      <c r="G258" s="172"/>
    </row>
    <row r="259" spans="1:7" s="308" customFormat="1" ht="15.75">
      <c r="A259" s="198"/>
      <c r="B259" s="404" t="s">
        <v>673</v>
      </c>
      <c r="C259" s="188" t="s">
        <v>2552</v>
      </c>
      <c r="D259" s="181">
        <v>370</v>
      </c>
      <c r="E259" s="137" t="s">
        <v>2184</v>
      </c>
      <c r="F259" s="590"/>
      <c r="G259" s="172"/>
    </row>
    <row r="260" spans="1:7" s="308" customFormat="1" ht="15.75">
      <c r="A260" s="199"/>
      <c r="B260" s="404" t="s">
        <v>674</v>
      </c>
      <c r="C260" s="188" t="s">
        <v>675</v>
      </c>
      <c r="D260" s="187">
        <v>825</v>
      </c>
      <c r="E260" s="137" t="s">
        <v>2177</v>
      </c>
      <c r="F260" s="591"/>
      <c r="G260" s="153"/>
    </row>
    <row r="261" spans="1:7" s="308" customFormat="1" ht="15.75">
      <c r="A261" s="199"/>
      <c r="B261" s="410" t="s">
        <v>676</v>
      </c>
      <c r="C261" s="200" t="s">
        <v>677</v>
      </c>
      <c r="D261" s="187"/>
      <c r="E261" s="137" t="s">
        <v>2182</v>
      </c>
      <c r="F261" s="591"/>
      <c r="G261" s="153"/>
    </row>
    <row r="262" spans="1:7" s="308" customFormat="1" ht="15.75">
      <c r="A262" s="199"/>
      <c r="B262" s="404" t="s">
        <v>678</v>
      </c>
      <c r="C262" s="188" t="s">
        <v>679</v>
      </c>
      <c r="D262" s="181">
        <v>3500</v>
      </c>
      <c r="E262" s="137" t="s">
        <v>2182</v>
      </c>
      <c r="F262" s="591"/>
      <c r="G262" s="153"/>
    </row>
    <row r="263" spans="1:7" s="308" customFormat="1" ht="15.75">
      <c r="A263" s="199"/>
      <c r="B263" s="404" t="s">
        <v>680</v>
      </c>
      <c r="C263" s="188" t="s">
        <v>681</v>
      </c>
      <c r="D263" s="181">
        <v>3500</v>
      </c>
      <c r="E263" s="137" t="s">
        <v>2182</v>
      </c>
      <c r="F263" s="591"/>
      <c r="G263" s="153"/>
    </row>
    <row r="264" spans="1:7" s="308" customFormat="1" ht="15.75">
      <c r="A264" s="199"/>
      <c r="B264" s="404" t="s">
        <v>682</v>
      </c>
      <c r="C264" s="196" t="s">
        <v>683</v>
      </c>
      <c r="D264" s="181">
        <v>2000</v>
      </c>
      <c r="E264" s="137" t="s">
        <v>2182</v>
      </c>
      <c r="F264" s="591"/>
      <c r="G264" s="153"/>
    </row>
    <row r="265" spans="1:7" s="308" customFormat="1" ht="16.5" thickBot="1">
      <c r="A265" s="199"/>
      <c r="B265" s="404" t="s">
        <v>684</v>
      </c>
      <c r="C265" s="196" t="s">
        <v>685</v>
      </c>
      <c r="D265" s="181">
        <v>2300</v>
      </c>
      <c r="E265" s="137" t="s">
        <v>2182</v>
      </c>
      <c r="F265" s="604"/>
      <c r="G265" s="153"/>
    </row>
    <row r="266" spans="1:7" s="308" customFormat="1" ht="16.5" thickBot="1">
      <c r="A266" s="199"/>
      <c r="B266" s="404" t="s">
        <v>686</v>
      </c>
      <c r="C266" s="196" t="s">
        <v>687</v>
      </c>
      <c r="D266" s="181">
        <v>2300</v>
      </c>
      <c r="E266" s="137" t="s">
        <v>2187</v>
      </c>
      <c r="F266" s="604"/>
      <c r="G266" s="153"/>
    </row>
    <row r="267" spans="1:7" s="308" customFormat="1" ht="16.5" thickBot="1">
      <c r="A267" s="199"/>
      <c r="B267" s="404" t="s">
        <v>688</v>
      </c>
      <c r="C267" s="196" t="s">
        <v>689</v>
      </c>
      <c r="D267" s="181">
        <v>550</v>
      </c>
      <c r="E267" s="137" t="s">
        <v>2184</v>
      </c>
      <c r="F267" s="604"/>
      <c r="G267" s="172"/>
    </row>
    <row r="268" spans="1:7" s="308" customFormat="1" ht="16.5" thickBot="1">
      <c r="A268" s="199"/>
      <c r="B268" s="404" t="s">
        <v>690</v>
      </c>
      <c r="C268" s="196" t="s">
        <v>691</v>
      </c>
      <c r="D268" s="181">
        <v>770</v>
      </c>
      <c r="E268" s="137" t="s">
        <v>2184</v>
      </c>
      <c r="F268" s="604"/>
      <c r="G268" s="172"/>
    </row>
    <row r="269" spans="1:7" s="308" customFormat="1" ht="15.75">
      <c r="A269" s="199"/>
      <c r="B269" s="404" t="s">
        <v>2040</v>
      </c>
      <c r="C269" s="196" t="s">
        <v>2041</v>
      </c>
      <c r="D269" s="181">
        <v>90</v>
      </c>
      <c r="E269" s="137" t="s">
        <v>2180</v>
      </c>
      <c r="F269" s="590"/>
      <c r="G269" s="153" t="s">
        <v>2223</v>
      </c>
    </row>
    <row r="270" spans="1:7" s="308" customFormat="1" ht="15.75">
      <c r="A270" s="199"/>
      <c r="B270" s="405" t="s">
        <v>2042</v>
      </c>
      <c r="C270" s="201" t="s">
        <v>2043</v>
      </c>
      <c r="D270" s="183">
        <v>1900</v>
      </c>
      <c r="E270" s="395" t="s">
        <v>2180</v>
      </c>
      <c r="F270" s="590"/>
      <c r="G270" s="157" t="s">
        <v>2223</v>
      </c>
    </row>
    <row r="271" spans="1:7" s="308" customFormat="1" ht="15.75">
      <c r="A271" s="199"/>
      <c r="B271" s="404" t="s">
        <v>2553</v>
      </c>
      <c r="C271" s="222" t="s">
        <v>2554</v>
      </c>
      <c r="D271" s="181">
        <v>1680</v>
      </c>
      <c r="E271" s="137" t="s">
        <v>2528</v>
      </c>
      <c r="F271" s="590"/>
      <c r="G271" s="153" t="s">
        <v>2529</v>
      </c>
    </row>
    <row r="272" spans="1:7" s="308" customFormat="1" ht="15.75">
      <c r="A272" s="198"/>
      <c r="B272" s="408" t="s">
        <v>3010</v>
      </c>
      <c r="C272" s="431" t="s">
        <v>3011</v>
      </c>
      <c r="D272" s="176">
        <v>400</v>
      </c>
      <c r="E272" s="432" t="s">
        <v>2998</v>
      </c>
      <c r="F272" s="593"/>
      <c r="G272" s="433" t="s">
        <v>2999</v>
      </c>
    </row>
    <row r="273" spans="1:7" s="308" customFormat="1" ht="16.5" thickBot="1">
      <c r="A273" s="198"/>
      <c r="B273" s="434" t="s">
        <v>3012</v>
      </c>
      <c r="C273" s="435" t="s">
        <v>3013</v>
      </c>
      <c r="D273" s="243">
        <v>2660</v>
      </c>
      <c r="E273" s="436" t="s">
        <v>3008</v>
      </c>
      <c r="F273" s="593"/>
      <c r="G273" s="437" t="s">
        <v>3009</v>
      </c>
    </row>
    <row r="274" spans="1:7" s="308" customFormat="1" ht="16.5" thickBot="1">
      <c r="A274" s="141">
        <v>5</v>
      </c>
      <c r="B274" s="402"/>
      <c r="C274" s="184" t="s">
        <v>1992</v>
      </c>
      <c r="D274" s="202"/>
      <c r="E274" s="203"/>
      <c r="F274" s="605"/>
      <c r="G274" s="204"/>
    </row>
    <row r="275" spans="1:7" s="308" customFormat="1" ht="15.75">
      <c r="A275" s="205"/>
      <c r="B275" s="438" t="s">
        <v>1619</v>
      </c>
      <c r="C275" s="206" t="s">
        <v>1620</v>
      </c>
      <c r="D275" s="207">
        <v>670</v>
      </c>
      <c r="E275" s="397" t="s">
        <v>2183</v>
      </c>
      <c r="F275" s="606"/>
      <c r="G275" s="150"/>
    </row>
    <row r="276" spans="1:7" s="308" customFormat="1" ht="15.75">
      <c r="A276" s="205"/>
      <c r="B276" s="438" t="s">
        <v>1641</v>
      </c>
      <c r="C276" s="208" t="s">
        <v>1642</v>
      </c>
      <c r="D276" s="207">
        <v>590</v>
      </c>
      <c r="E276" s="397" t="s">
        <v>2183</v>
      </c>
      <c r="F276" s="606"/>
      <c r="G276" s="153"/>
    </row>
    <row r="277" spans="1:7" s="308" customFormat="1" ht="15.75">
      <c r="A277" s="205"/>
      <c r="B277" s="438" t="s">
        <v>1662</v>
      </c>
      <c r="C277" s="208" t="s">
        <v>1663</v>
      </c>
      <c r="D277" s="207">
        <v>620</v>
      </c>
      <c r="E277" s="397" t="s">
        <v>2183</v>
      </c>
      <c r="F277" s="606"/>
      <c r="G277" s="153"/>
    </row>
    <row r="278" spans="1:7" s="308" customFormat="1" ht="15.75">
      <c r="A278" s="205"/>
      <c r="B278" s="438" t="s">
        <v>1674</v>
      </c>
      <c r="C278" s="208" t="s">
        <v>1675</v>
      </c>
      <c r="D278" s="207">
        <v>900</v>
      </c>
      <c r="E278" s="397" t="s">
        <v>2183</v>
      </c>
      <c r="F278" s="606"/>
      <c r="G278" s="153"/>
    </row>
    <row r="279" spans="1:7" s="308" customFormat="1" ht="15.75">
      <c r="A279" s="205"/>
      <c r="B279" s="438" t="s">
        <v>1676</v>
      </c>
      <c r="C279" s="208" t="s">
        <v>1677</v>
      </c>
      <c r="D279" s="207">
        <v>650</v>
      </c>
      <c r="E279" s="397" t="s">
        <v>2183</v>
      </c>
      <c r="F279" s="606"/>
      <c r="G279" s="153"/>
    </row>
    <row r="280" spans="1:7" s="308" customFormat="1" ht="15.75">
      <c r="A280" s="205"/>
      <c r="B280" s="438" t="s">
        <v>1678</v>
      </c>
      <c r="C280" s="208" t="s">
        <v>1679</v>
      </c>
      <c r="D280" s="207">
        <v>1030</v>
      </c>
      <c r="E280" s="397" t="s">
        <v>2183</v>
      </c>
      <c r="F280" s="606"/>
      <c r="G280" s="153"/>
    </row>
    <row r="281" spans="1:7" s="308" customFormat="1" ht="15.75">
      <c r="A281" s="205"/>
      <c r="B281" s="438" t="s">
        <v>1680</v>
      </c>
      <c r="C281" s="208" t="s">
        <v>1681</v>
      </c>
      <c r="D281" s="207">
        <v>1300</v>
      </c>
      <c r="E281" s="397" t="s">
        <v>2183</v>
      </c>
      <c r="F281" s="606"/>
      <c r="G281" s="153"/>
    </row>
    <row r="282" spans="1:7" s="308" customFormat="1" ht="22.5">
      <c r="A282" s="205"/>
      <c r="B282" s="438" t="s">
        <v>1682</v>
      </c>
      <c r="C282" s="208" t="s">
        <v>1683</v>
      </c>
      <c r="D282" s="207">
        <v>560</v>
      </c>
      <c r="E282" s="397" t="s">
        <v>2183</v>
      </c>
      <c r="F282" s="606"/>
      <c r="G282" s="153"/>
    </row>
    <row r="283" spans="1:7" s="308" customFormat="1" ht="15.75">
      <c r="A283" s="205"/>
      <c r="B283" s="438" t="s">
        <v>1684</v>
      </c>
      <c r="C283" s="208" t="s">
        <v>1685</v>
      </c>
      <c r="D283" s="207">
        <v>560</v>
      </c>
      <c r="E283" s="397" t="s">
        <v>2183</v>
      </c>
      <c r="F283" s="606"/>
      <c r="G283" s="153"/>
    </row>
    <row r="284" spans="1:7" s="308" customFormat="1" ht="15.75">
      <c r="A284" s="205"/>
      <c r="B284" s="438" t="s">
        <v>1621</v>
      </c>
      <c r="C284" s="208" t="s">
        <v>1622</v>
      </c>
      <c r="D284" s="207">
        <v>650</v>
      </c>
      <c r="E284" s="397" t="s">
        <v>2183</v>
      </c>
      <c r="F284" s="606"/>
      <c r="G284" s="153"/>
    </row>
    <row r="285" spans="1:7" s="308" customFormat="1" ht="15.75">
      <c r="A285" s="205"/>
      <c r="B285" s="438" t="s">
        <v>1623</v>
      </c>
      <c r="C285" s="208" t="s">
        <v>1624</v>
      </c>
      <c r="D285" s="207">
        <v>700</v>
      </c>
      <c r="E285" s="397" t="s">
        <v>2183</v>
      </c>
      <c r="F285" s="606"/>
      <c r="G285" s="209"/>
    </row>
    <row r="286" spans="1:7" s="308" customFormat="1" ht="15.75">
      <c r="A286" s="205"/>
      <c r="B286" s="438" t="s">
        <v>1625</v>
      </c>
      <c r="C286" s="208" t="s">
        <v>1626</v>
      </c>
      <c r="D286" s="207">
        <v>850</v>
      </c>
      <c r="E286" s="397" t="s">
        <v>2183</v>
      </c>
      <c r="F286" s="606"/>
      <c r="G286" s="209"/>
    </row>
    <row r="287" spans="1:7" s="308" customFormat="1" ht="15.75">
      <c r="A287" s="205"/>
      <c r="B287" s="438" t="s">
        <v>1627</v>
      </c>
      <c r="C287" s="208" t="s">
        <v>1628</v>
      </c>
      <c r="D287" s="207">
        <v>560</v>
      </c>
      <c r="E287" s="397" t="s">
        <v>2183</v>
      </c>
      <c r="F287" s="606"/>
      <c r="G287" s="209"/>
    </row>
    <row r="288" spans="1:7" s="308" customFormat="1" ht="15.75">
      <c r="A288" s="205"/>
      <c r="B288" s="438" t="s">
        <v>1629</v>
      </c>
      <c r="C288" s="208" t="s">
        <v>1630</v>
      </c>
      <c r="D288" s="207">
        <v>650</v>
      </c>
      <c r="E288" s="397" t="s">
        <v>2183</v>
      </c>
      <c r="F288" s="606"/>
      <c r="G288" s="209"/>
    </row>
    <row r="289" spans="1:7" s="308" customFormat="1" ht="15.75">
      <c r="A289" s="205"/>
      <c r="B289" s="438" t="s">
        <v>1631</v>
      </c>
      <c r="C289" s="208" t="s">
        <v>1632</v>
      </c>
      <c r="D289" s="207">
        <v>650</v>
      </c>
      <c r="E289" s="397" t="s">
        <v>2183</v>
      </c>
      <c r="F289" s="606"/>
      <c r="G289" s="209"/>
    </row>
    <row r="290" spans="1:7" s="308" customFormat="1" ht="15.75">
      <c r="A290" s="205"/>
      <c r="B290" s="438" t="s">
        <v>1633</v>
      </c>
      <c r="C290" s="208" t="s">
        <v>1634</v>
      </c>
      <c r="D290" s="207">
        <v>820</v>
      </c>
      <c r="E290" s="397" t="s">
        <v>2183</v>
      </c>
      <c r="F290" s="606"/>
      <c r="G290" s="209"/>
    </row>
    <row r="291" spans="1:7" s="308" customFormat="1" ht="15.75">
      <c r="A291" s="205"/>
      <c r="B291" s="438" t="s">
        <v>1635</v>
      </c>
      <c r="C291" s="208" t="s">
        <v>1636</v>
      </c>
      <c r="D291" s="207">
        <v>1110</v>
      </c>
      <c r="E291" s="397" t="s">
        <v>2183</v>
      </c>
      <c r="F291" s="606"/>
      <c r="G291" s="209"/>
    </row>
    <row r="292" spans="1:7" s="308" customFormat="1" ht="15.75">
      <c r="A292" s="205"/>
      <c r="B292" s="438" t="s">
        <v>1637</v>
      </c>
      <c r="C292" s="208" t="s">
        <v>1638</v>
      </c>
      <c r="D292" s="207">
        <v>1430</v>
      </c>
      <c r="E292" s="397" t="s">
        <v>2183</v>
      </c>
      <c r="F292" s="606"/>
      <c r="G292" s="209"/>
    </row>
    <row r="293" spans="1:7" s="308" customFormat="1" ht="15.75">
      <c r="A293" s="205"/>
      <c r="B293" s="438" t="s">
        <v>1639</v>
      </c>
      <c r="C293" s="208" t="s">
        <v>1640</v>
      </c>
      <c r="D293" s="207">
        <v>2030</v>
      </c>
      <c r="E293" s="397" t="s">
        <v>2183</v>
      </c>
      <c r="F293" s="606"/>
      <c r="G293" s="209"/>
    </row>
    <row r="294" spans="1:7" s="308" customFormat="1" ht="15.75">
      <c r="A294" s="205"/>
      <c r="B294" s="438" t="s">
        <v>1643</v>
      </c>
      <c r="C294" s="208" t="s">
        <v>1644</v>
      </c>
      <c r="D294" s="207">
        <v>1620</v>
      </c>
      <c r="E294" s="397" t="s">
        <v>2183</v>
      </c>
      <c r="F294" s="606"/>
      <c r="G294" s="209"/>
    </row>
    <row r="295" spans="1:7" s="308" customFormat="1" ht="15.75">
      <c r="A295" s="205"/>
      <c r="B295" s="438" t="s">
        <v>1645</v>
      </c>
      <c r="C295" s="208" t="s">
        <v>1646</v>
      </c>
      <c r="D295" s="207">
        <v>2900</v>
      </c>
      <c r="E295" s="397" t="s">
        <v>2183</v>
      </c>
      <c r="F295" s="606"/>
      <c r="G295" s="209"/>
    </row>
    <row r="296" spans="1:7" s="308" customFormat="1" ht="15.75">
      <c r="A296" s="205"/>
      <c r="B296" s="438" t="s">
        <v>1647</v>
      </c>
      <c r="C296" s="208" t="s">
        <v>1648</v>
      </c>
      <c r="D296" s="207">
        <v>2270</v>
      </c>
      <c r="E296" s="397" t="s">
        <v>2183</v>
      </c>
      <c r="F296" s="606"/>
      <c r="G296" s="209"/>
    </row>
    <row r="297" spans="1:7" s="308" customFormat="1" ht="15.75">
      <c r="A297" s="205"/>
      <c r="B297" s="438" t="s">
        <v>1649</v>
      </c>
      <c r="C297" s="208" t="s">
        <v>62</v>
      </c>
      <c r="D297" s="207">
        <v>1570</v>
      </c>
      <c r="E297" s="397" t="s">
        <v>2183</v>
      </c>
      <c r="F297" s="606"/>
      <c r="G297" s="209"/>
    </row>
    <row r="298" spans="1:7" s="308" customFormat="1" ht="15.75">
      <c r="A298" s="205"/>
      <c r="B298" s="438" t="s">
        <v>1650</v>
      </c>
      <c r="C298" s="208" t="s">
        <v>1651</v>
      </c>
      <c r="D298" s="207">
        <v>1780</v>
      </c>
      <c r="E298" s="397" t="s">
        <v>2183</v>
      </c>
      <c r="F298" s="606"/>
      <c r="G298" s="209"/>
    </row>
    <row r="299" spans="1:7" s="308" customFormat="1" ht="15.75">
      <c r="A299" s="205"/>
      <c r="B299" s="438" t="s">
        <v>1652</v>
      </c>
      <c r="C299" s="208" t="s">
        <v>1653</v>
      </c>
      <c r="D299" s="207">
        <v>1900</v>
      </c>
      <c r="E299" s="397" t="s">
        <v>2183</v>
      </c>
      <c r="F299" s="606"/>
      <c r="G299" s="209"/>
    </row>
    <row r="300" spans="1:7" s="308" customFormat="1" ht="15.75">
      <c r="A300" s="205"/>
      <c r="B300" s="438" t="s">
        <v>1654</v>
      </c>
      <c r="C300" s="208" t="s">
        <v>1655</v>
      </c>
      <c r="D300" s="207">
        <v>1070</v>
      </c>
      <c r="E300" s="397" t="s">
        <v>2183</v>
      </c>
      <c r="F300" s="606"/>
      <c r="G300" s="209"/>
    </row>
    <row r="301" spans="1:7" s="308" customFormat="1" ht="15.75">
      <c r="A301" s="205"/>
      <c r="B301" s="438" t="s">
        <v>1656</v>
      </c>
      <c r="C301" s="208" t="s">
        <v>1657</v>
      </c>
      <c r="D301" s="207">
        <v>2740</v>
      </c>
      <c r="E301" s="397" t="s">
        <v>2183</v>
      </c>
      <c r="F301" s="606"/>
      <c r="G301" s="153"/>
    </row>
    <row r="302" spans="1:7" s="308" customFormat="1" ht="15.75">
      <c r="A302" s="205"/>
      <c r="B302" s="438" t="s">
        <v>1658</v>
      </c>
      <c r="C302" s="208" t="s">
        <v>1659</v>
      </c>
      <c r="D302" s="207">
        <v>2450</v>
      </c>
      <c r="E302" s="397" t="s">
        <v>2183</v>
      </c>
      <c r="F302" s="606"/>
      <c r="G302" s="153"/>
    </row>
    <row r="303" spans="1:7" s="308" customFormat="1" ht="15.75">
      <c r="A303" s="205"/>
      <c r="B303" s="438" t="s">
        <v>1660</v>
      </c>
      <c r="C303" s="208" t="s">
        <v>1661</v>
      </c>
      <c r="D303" s="207">
        <v>2350</v>
      </c>
      <c r="E303" s="397" t="s">
        <v>2183</v>
      </c>
      <c r="F303" s="606"/>
      <c r="G303" s="153"/>
    </row>
    <row r="304" spans="1:7" s="308" customFormat="1" ht="15.75">
      <c r="A304" s="205"/>
      <c r="B304" s="438" t="s">
        <v>1664</v>
      </c>
      <c r="C304" s="208" t="s">
        <v>1665</v>
      </c>
      <c r="D304" s="207">
        <v>6870</v>
      </c>
      <c r="E304" s="397" t="s">
        <v>2183</v>
      </c>
      <c r="F304" s="606"/>
      <c r="G304" s="153"/>
    </row>
    <row r="305" spans="1:7" s="308" customFormat="1" ht="15.75">
      <c r="A305" s="205"/>
      <c r="B305" s="438" t="s">
        <v>1666</v>
      </c>
      <c r="C305" s="208" t="s">
        <v>1667</v>
      </c>
      <c r="D305" s="207">
        <v>250</v>
      </c>
      <c r="E305" s="397" t="s">
        <v>2183</v>
      </c>
      <c r="F305" s="606"/>
      <c r="G305" s="153"/>
    </row>
    <row r="306" spans="1:7" s="308" customFormat="1" ht="15.75">
      <c r="A306" s="205"/>
      <c r="B306" s="438" t="s">
        <v>1668</v>
      </c>
      <c r="C306" s="208" t="s">
        <v>1669</v>
      </c>
      <c r="D306" s="207">
        <v>100</v>
      </c>
      <c r="E306" s="397" t="s">
        <v>2184</v>
      </c>
      <c r="F306" s="606"/>
      <c r="G306" s="153"/>
    </row>
    <row r="307" spans="1:7" s="308" customFormat="1" ht="15.75">
      <c r="A307" s="205"/>
      <c r="B307" s="438" t="s">
        <v>1670</v>
      </c>
      <c r="C307" s="208" t="s">
        <v>1671</v>
      </c>
      <c r="D307" s="207">
        <v>480</v>
      </c>
      <c r="E307" s="397" t="s">
        <v>2184</v>
      </c>
      <c r="F307" s="606"/>
      <c r="G307" s="153"/>
    </row>
    <row r="308" spans="1:7" s="308" customFormat="1" ht="15.75">
      <c r="A308" s="205"/>
      <c r="B308" s="438" t="s">
        <v>1672</v>
      </c>
      <c r="C308" s="208" t="s">
        <v>1673</v>
      </c>
      <c r="D308" s="207">
        <v>520</v>
      </c>
      <c r="E308" s="397" t="s">
        <v>2184</v>
      </c>
      <c r="F308" s="606"/>
      <c r="G308" s="153"/>
    </row>
    <row r="309" spans="1:7" s="308" customFormat="1" ht="15.75">
      <c r="A309" s="205"/>
      <c r="B309" s="205" t="s">
        <v>2555</v>
      </c>
      <c r="C309" s="210" t="s">
        <v>2556</v>
      </c>
      <c r="D309" s="207">
        <v>3700</v>
      </c>
      <c r="E309" s="397" t="s">
        <v>2557</v>
      </c>
      <c r="F309" s="606"/>
      <c r="G309" s="398" t="s">
        <v>2558</v>
      </c>
    </row>
    <row r="310" spans="1:7" s="308" customFormat="1" ht="15.75">
      <c r="A310" s="205"/>
      <c r="B310" s="439" t="s">
        <v>1465</v>
      </c>
      <c r="C310" s="211" t="s">
        <v>64</v>
      </c>
      <c r="D310" s="207"/>
      <c r="E310" s="212" t="s">
        <v>2188</v>
      </c>
      <c r="F310" s="606"/>
      <c r="G310" s="153"/>
    </row>
    <row r="311" spans="1:7" s="308" customFormat="1" ht="15.75">
      <c r="A311" s="205"/>
      <c r="B311" s="205" t="s">
        <v>1466</v>
      </c>
      <c r="C311" s="210" t="s">
        <v>64</v>
      </c>
      <c r="D311" s="207">
        <v>824</v>
      </c>
      <c r="E311" s="212" t="s">
        <v>2188</v>
      </c>
      <c r="F311" s="606"/>
      <c r="G311" s="153"/>
    </row>
    <row r="312" spans="1:7" s="308" customFormat="1" ht="15.75">
      <c r="A312" s="205"/>
      <c r="B312" s="205" t="s">
        <v>1467</v>
      </c>
      <c r="C312" s="210" t="s">
        <v>2044</v>
      </c>
      <c r="D312" s="213">
        <v>824</v>
      </c>
      <c r="E312" s="212" t="s">
        <v>2188</v>
      </c>
      <c r="F312" s="606"/>
      <c r="G312" s="153"/>
    </row>
    <row r="313" spans="1:7" s="308" customFormat="1" ht="15.75">
      <c r="A313" s="214"/>
      <c r="B313" s="214" t="s">
        <v>1468</v>
      </c>
      <c r="C313" s="210" t="s">
        <v>2045</v>
      </c>
      <c r="D313" s="213">
        <v>824</v>
      </c>
      <c r="E313" s="212" t="s">
        <v>2188</v>
      </c>
      <c r="F313" s="606"/>
      <c r="G313" s="153"/>
    </row>
    <row r="314" spans="1:7" s="430" customFormat="1" ht="17.25" customHeight="1">
      <c r="A314" s="215"/>
      <c r="B314" s="151" t="s">
        <v>1469</v>
      </c>
      <c r="C314" s="216" t="s">
        <v>1470</v>
      </c>
      <c r="D314" s="187">
        <v>2100</v>
      </c>
      <c r="E314" s="217" t="s">
        <v>2186</v>
      </c>
      <c r="F314" s="603"/>
      <c r="G314" s="390" t="s">
        <v>2226</v>
      </c>
    </row>
    <row r="315" spans="1:7" s="308" customFormat="1" ht="15.75">
      <c r="A315" s="218"/>
      <c r="B315" s="440" t="s">
        <v>1471</v>
      </c>
      <c r="C315" s="219" t="s">
        <v>1472</v>
      </c>
      <c r="D315" s="213"/>
      <c r="E315" s="212" t="s">
        <v>2188</v>
      </c>
      <c r="F315" s="606"/>
      <c r="G315" s="153"/>
    </row>
    <row r="316" spans="1:7" s="308" customFormat="1" ht="15.75">
      <c r="A316" s="218"/>
      <c r="B316" s="441" t="s">
        <v>1473</v>
      </c>
      <c r="C316" s="189" t="s">
        <v>1474</v>
      </c>
      <c r="D316" s="213">
        <v>2790</v>
      </c>
      <c r="E316" s="212" t="s">
        <v>2188</v>
      </c>
      <c r="F316" s="606"/>
      <c r="G316" s="153"/>
    </row>
    <row r="317" spans="1:7" s="308" customFormat="1" ht="15.75">
      <c r="A317" s="218"/>
      <c r="B317" s="441" t="s">
        <v>1475</v>
      </c>
      <c r="C317" s="189" t="s">
        <v>1476</v>
      </c>
      <c r="D317" s="213">
        <v>2790</v>
      </c>
      <c r="E317" s="212" t="s">
        <v>2188</v>
      </c>
      <c r="F317" s="606"/>
      <c r="G317" s="153"/>
    </row>
    <row r="318" spans="1:7" s="308" customFormat="1" ht="15.75">
      <c r="A318" s="218"/>
      <c r="B318" s="441" t="s">
        <v>1477</v>
      </c>
      <c r="C318" s="189" t="s">
        <v>1478</v>
      </c>
      <c r="D318" s="213">
        <v>2790</v>
      </c>
      <c r="E318" s="212" t="s">
        <v>2188</v>
      </c>
      <c r="F318" s="606"/>
      <c r="G318" s="209"/>
    </row>
    <row r="319" spans="1:7" s="308" customFormat="1" ht="15.75">
      <c r="A319" s="218"/>
      <c r="B319" s="441" t="s">
        <v>1479</v>
      </c>
      <c r="C319" s="189" t="s">
        <v>1480</v>
      </c>
      <c r="D319" s="213">
        <v>2790</v>
      </c>
      <c r="E319" s="212" t="s">
        <v>2188</v>
      </c>
      <c r="F319" s="606"/>
      <c r="G319" s="209"/>
    </row>
    <row r="320" spans="1:7" s="308" customFormat="1" ht="15.75">
      <c r="A320" s="218"/>
      <c r="B320" s="441" t="s">
        <v>1481</v>
      </c>
      <c r="C320" s="189" t="s">
        <v>1482</v>
      </c>
      <c r="D320" s="213">
        <v>2790</v>
      </c>
      <c r="E320" s="212" t="s">
        <v>2188</v>
      </c>
      <c r="F320" s="606"/>
      <c r="G320" s="209"/>
    </row>
    <row r="321" spans="1:7" s="308" customFormat="1" ht="15.75">
      <c r="A321" s="218"/>
      <c r="B321" s="441" t="s">
        <v>1483</v>
      </c>
      <c r="C321" s="189" t="s">
        <v>1484</v>
      </c>
      <c r="D321" s="213">
        <v>3680</v>
      </c>
      <c r="E321" s="212" t="s">
        <v>2188</v>
      </c>
      <c r="F321" s="606"/>
      <c r="G321" s="209"/>
    </row>
    <row r="322" spans="1:7" s="308" customFormat="1" ht="15.75">
      <c r="A322" s="218"/>
      <c r="B322" s="441" t="s">
        <v>1485</v>
      </c>
      <c r="C322" s="189" t="s">
        <v>1486</v>
      </c>
      <c r="D322" s="213">
        <v>3060</v>
      </c>
      <c r="E322" s="212" t="s">
        <v>2188</v>
      </c>
      <c r="F322" s="606"/>
      <c r="G322" s="209"/>
    </row>
    <row r="323" spans="1:7" s="308" customFormat="1" ht="15.75">
      <c r="A323" s="218"/>
      <c r="B323" s="441" t="s">
        <v>1487</v>
      </c>
      <c r="C323" s="189" t="s">
        <v>1488</v>
      </c>
      <c r="D323" s="213">
        <v>3060</v>
      </c>
      <c r="E323" s="212" t="s">
        <v>2188</v>
      </c>
      <c r="F323" s="606"/>
      <c r="G323" s="209"/>
    </row>
    <row r="324" spans="1:7" s="308" customFormat="1" ht="15.75">
      <c r="A324" s="218"/>
      <c r="B324" s="441" t="s">
        <v>1489</v>
      </c>
      <c r="C324" s="189" t="s">
        <v>1490</v>
      </c>
      <c r="D324" s="213">
        <v>3950</v>
      </c>
      <c r="E324" s="212" t="s">
        <v>2188</v>
      </c>
      <c r="F324" s="606"/>
      <c r="G324" s="209"/>
    </row>
    <row r="325" spans="1:7" s="308" customFormat="1" ht="15.75">
      <c r="A325" s="218"/>
      <c r="B325" s="441" t="s">
        <v>1491</v>
      </c>
      <c r="C325" s="189" t="s">
        <v>1492</v>
      </c>
      <c r="D325" s="213">
        <v>3640</v>
      </c>
      <c r="E325" s="212" t="s">
        <v>2188</v>
      </c>
      <c r="F325" s="606"/>
      <c r="G325" s="209"/>
    </row>
    <row r="326" spans="1:7" s="308" customFormat="1" ht="15.75">
      <c r="A326" s="218"/>
      <c r="B326" s="441" t="s">
        <v>1493</v>
      </c>
      <c r="C326" s="189" t="s">
        <v>1494</v>
      </c>
      <c r="D326" s="213">
        <v>3640</v>
      </c>
      <c r="E326" s="212" t="s">
        <v>2188</v>
      </c>
      <c r="F326" s="606"/>
      <c r="G326" s="209"/>
    </row>
    <row r="327" spans="1:7" s="308" customFormat="1" ht="15.75">
      <c r="A327" s="218"/>
      <c r="B327" s="441" t="s">
        <v>1495</v>
      </c>
      <c r="C327" s="189" t="s">
        <v>1496</v>
      </c>
      <c r="D327" s="213">
        <v>4310</v>
      </c>
      <c r="E327" s="212" t="s">
        <v>2188</v>
      </c>
      <c r="F327" s="606"/>
      <c r="G327" s="209"/>
    </row>
    <row r="328" spans="1:7" s="308" customFormat="1" ht="15.75">
      <c r="A328" s="218"/>
      <c r="B328" s="441" t="s">
        <v>1497</v>
      </c>
      <c r="C328" s="189" t="s">
        <v>1498</v>
      </c>
      <c r="D328" s="213">
        <v>3990</v>
      </c>
      <c r="E328" s="212" t="s">
        <v>2188</v>
      </c>
      <c r="F328" s="606"/>
      <c r="G328" s="209"/>
    </row>
    <row r="329" spans="1:7" s="308" customFormat="1" ht="15.75">
      <c r="A329" s="218"/>
      <c r="B329" s="441" t="s">
        <v>1499</v>
      </c>
      <c r="C329" s="189" t="s">
        <v>2559</v>
      </c>
      <c r="D329" s="213">
        <v>4610</v>
      </c>
      <c r="E329" s="212" t="s">
        <v>2188</v>
      </c>
      <c r="F329" s="606"/>
      <c r="G329" s="209"/>
    </row>
    <row r="330" spans="1:7" s="308" customFormat="1" ht="15.75">
      <c r="A330" s="218"/>
      <c r="B330" s="441" t="s">
        <v>1500</v>
      </c>
      <c r="C330" s="189" t="s">
        <v>2560</v>
      </c>
      <c r="D330" s="213">
        <v>3990</v>
      </c>
      <c r="E330" s="212" t="s">
        <v>2188</v>
      </c>
      <c r="F330" s="606"/>
      <c r="G330" s="209"/>
    </row>
    <row r="331" spans="1:7" s="308" customFormat="1" ht="15.75">
      <c r="A331" s="218"/>
      <c r="B331" s="441" t="s">
        <v>1501</v>
      </c>
      <c r="C331" s="189" t="s">
        <v>2561</v>
      </c>
      <c r="D331" s="213">
        <v>3990</v>
      </c>
      <c r="E331" s="212" t="s">
        <v>2188</v>
      </c>
      <c r="F331" s="606"/>
      <c r="G331" s="209"/>
    </row>
    <row r="332" spans="1:7" s="308" customFormat="1" ht="15.75">
      <c r="A332" s="218"/>
      <c r="B332" s="441" t="s">
        <v>1502</v>
      </c>
      <c r="C332" s="189" t="s">
        <v>2562</v>
      </c>
      <c r="D332" s="213">
        <v>4610</v>
      </c>
      <c r="E332" s="212" t="s">
        <v>2188</v>
      </c>
      <c r="F332" s="606"/>
      <c r="G332" s="209"/>
    </row>
    <row r="333" spans="1:7" s="308" customFormat="1" ht="15.75">
      <c r="A333" s="218"/>
      <c r="B333" s="441" t="s">
        <v>1503</v>
      </c>
      <c r="C333" s="189" t="s">
        <v>2563</v>
      </c>
      <c r="D333" s="213">
        <v>3190</v>
      </c>
      <c r="E333" s="212" t="s">
        <v>2188</v>
      </c>
      <c r="F333" s="606"/>
      <c r="G333" s="209"/>
    </row>
    <row r="334" spans="1:7" s="308" customFormat="1" ht="15.75">
      <c r="A334" s="218"/>
      <c r="B334" s="441" t="s">
        <v>1504</v>
      </c>
      <c r="C334" s="189" t="s">
        <v>2564</v>
      </c>
      <c r="D334" s="213">
        <v>3190</v>
      </c>
      <c r="E334" s="212" t="s">
        <v>2188</v>
      </c>
      <c r="F334" s="606"/>
      <c r="G334" s="209"/>
    </row>
    <row r="335" spans="1:7" s="308" customFormat="1" ht="15.75">
      <c r="A335" s="218"/>
      <c r="B335" s="441" t="s">
        <v>1505</v>
      </c>
      <c r="C335" s="189" t="s">
        <v>2565</v>
      </c>
      <c r="D335" s="213">
        <v>3190</v>
      </c>
      <c r="E335" s="212" t="s">
        <v>2188</v>
      </c>
      <c r="F335" s="606"/>
      <c r="G335" s="209"/>
    </row>
    <row r="336" spans="1:7" s="308" customFormat="1" ht="15.75">
      <c r="A336" s="218"/>
      <c r="B336" s="441" t="s">
        <v>1506</v>
      </c>
      <c r="C336" s="189" t="s">
        <v>2566</v>
      </c>
      <c r="D336" s="213">
        <v>3190</v>
      </c>
      <c r="E336" s="212" t="s">
        <v>2188</v>
      </c>
      <c r="F336" s="606"/>
      <c r="G336" s="209"/>
    </row>
    <row r="337" spans="1:7" s="308" customFormat="1" ht="15.75">
      <c r="A337" s="218"/>
      <c r="B337" s="441" t="s">
        <v>1507</v>
      </c>
      <c r="C337" s="189" t="s">
        <v>2567</v>
      </c>
      <c r="D337" s="213">
        <v>3190</v>
      </c>
      <c r="E337" s="212" t="s">
        <v>2188</v>
      </c>
      <c r="F337" s="606"/>
      <c r="G337" s="209"/>
    </row>
    <row r="338" spans="1:7" s="308" customFormat="1" ht="15.75">
      <c r="A338" s="218"/>
      <c r="B338" s="441" t="s">
        <v>1508</v>
      </c>
      <c r="C338" s="189" t="s">
        <v>2568</v>
      </c>
      <c r="D338" s="213">
        <v>3190</v>
      </c>
      <c r="E338" s="212" t="s">
        <v>2188</v>
      </c>
      <c r="F338" s="606"/>
      <c r="G338" s="209"/>
    </row>
    <row r="339" spans="1:7" s="308" customFormat="1" ht="15.75">
      <c r="A339" s="218"/>
      <c r="B339" s="441" t="s">
        <v>1509</v>
      </c>
      <c r="C339" s="189" t="s">
        <v>2569</v>
      </c>
      <c r="D339" s="213">
        <v>3190</v>
      </c>
      <c r="E339" s="212" t="s">
        <v>2188</v>
      </c>
      <c r="F339" s="606"/>
      <c r="G339" s="209"/>
    </row>
    <row r="340" spans="1:7" s="308" customFormat="1" ht="15.75">
      <c r="A340" s="218"/>
      <c r="B340" s="441" t="s">
        <v>1510</v>
      </c>
      <c r="C340" s="189" t="s">
        <v>2570</v>
      </c>
      <c r="D340" s="213">
        <v>3900</v>
      </c>
      <c r="E340" s="212" t="s">
        <v>2188</v>
      </c>
      <c r="F340" s="606"/>
      <c r="G340" s="209"/>
    </row>
    <row r="341" spans="1:7" s="308" customFormat="1" ht="15.75">
      <c r="A341" s="218"/>
      <c r="B341" s="441" t="s">
        <v>1511</v>
      </c>
      <c r="C341" s="189" t="s">
        <v>2571</v>
      </c>
      <c r="D341" s="213">
        <v>7800</v>
      </c>
      <c r="E341" s="212" t="s">
        <v>2188</v>
      </c>
      <c r="F341" s="606"/>
      <c r="G341" s="209"/>
    </row>
    <row r="342" spans="1:7" s="308" customFormat="1" ht="15.75">
      <c r="A342" s="218"/>
      <c r="B342" s="441" t="s">
        <v>1512</v>
      </c>
      <c r="C342" s="189" t="s">
        <v>2572</v>
      </c>
      <c r="D342" s="213">
        <v>600</v>
      </c>
      <c r="E342" s="212" t="s">
        <v>2188</v>
      </c>
      <c r="F342" s="606"/>
      <c r="G342" s="209"/>
    </row>
    <row r="343" spans="1:7" s="308" customFormat="1" ht="15.75">
      <c r="A343" s="218"/>
      <c r="B343" s="441" t="s">
        <v>1513</v>
      </c>
      <c r="C343" s="189" t="s">
        <v>2573</v>
      </c>
      <c r="D343" s="213">
        <v>2790</v>
      </c>
      <c r="E343" s="212" t="s">
        <v>2188</v>
      </c>
      <c r="F343" s="606"/>
      <c r="G343" s="209"/>
    </row>
    <row r="344" spans="1:7" s="308" customFormat="1" ht="15.75">
      <c r="A344" s="218"/>
      <c r="B344" s="441" t="s">
        <v>1514</v>
      </c>
      <c r="C344" s="189" t="s">
        <v>2574</v>
      </c>
      <c r="D344" s="213">
        <v>3680</v>
      </c>
      <c r="E344" s="212" t="s">
        <v>2188</v>
      </c>
      <c r="F344" s="606"/>
      <c r="G344" s="209"/>
    </row>
    <row r="345" spans="1:7" s="308" customFormat="1" ht="15.75">
      <c r="A345" s="218"/>
      <c r="B345" s="441" t="s">
        <v>1515</v>
      </c>
      <c r="C345" s="189" t="s">
        <v>2575</v>
      </c>
      <c r="D345" s="213">
        <v>5000</v>
      </c>
      <c r="E345" s="212" t="s">
        <v>2188</v>
      </c>
      <c r="F345" s="606"/>
      <c r="G345" s="209"/>
    </row>
    <row r="346" spans="1:7" s="308" customFormat="1" ht="15.75">
      <c r="A346" s="218"/>
      <c r="B346" s="441" t="s">
        <v>1516</v>
      </c>
      <c r="C346" s="189" t="s">
        <v>2576</v>
      </c>
      <c r="D346" s="213">
        <v>5000</v>
      </c>
      <c r="E346" s="212" t="s">
        <v>2188</v>
      </c>
      <c r="F346" s="606"/>
      <c r="G346" s="209"/>
    </row>
    <row r="347" spans="1:7" s="308" customFormat="1" ht="15.75">
      <c r="A347" s="218"/>
      <c r="B347" s="441" t="s">
        <v>1517</v>
      </c>
      <c r="C347" s="189" t="s">
        <v>2577</v>
      </c>
      <c r="D347" s="213">
        <v>5000</v>
      </c>
      <c r="E347" s="212" t="s">
        <v>2188</v>
      </c>
      <c r="F347" s="606"/>
      <c r="G347" s="209"/>
    </row>
    <row r="348" spans="1:7" s="308" customFormat="1" ht="15.75">
      <c r="A348" s="218"/>
      <c r="B348" s="441" t="s">
        <v>1518</v>
      </c>
      <c r="C348" s="189" t="s">
        <v>2578</v>
      </c>
      <c r="D348" s="213">
        <v>5000</v>
      </c>
      <c r="E348" s="212" t="s">
        <v>2188</v>
      </c>
      <c r="F348" s="606"/>
      <c r="G348" s="209"/>
    </row>
    <row r="349" spans="1:7" s="308" customFormat="1" ht="15.75">
      <c r="A349" s="218"/>
      <c r="B349" s="441" t="s">
        <v>1519</v>
      </c>
      <c r="C349" s="189" t="s">
        <v>2579</v>
      </c>
      <c r="D349" s="213">
        <v>4010</v>
      </c>
      <c r="E349" s="212" t="s">
        <v>2188</v>
      </c>
      <c r="F349" s="606"/>
      <c r="G349" s="209"/>
    </row>
    <row r="350" spans="1:7" s="308" customFormat="1" ht="15.75">
      <c r="A350" s="218"/>
      <c r="B350" s="441" t="s">
        <v>1520</v>
      </c>
      <c r="C350" s="189" t="s">
        <v>2580</v>
      </c>
      <c r="D350" s="213">
        <v>3990</v>
      </c>
      <c r="E350" s="212" t="s">
        <v>2188</v>
      </c>
      <c r="F350" s="606"/>
      <c r="G350" s="209"/>
    </row>
    <row r="351" spans="1:7" s="308" customFormat="1" ht="15.75">
      <c r="A351" s="218"/>
      <c r="B351" s="441" t="s">
        <v>1521</v>
      </c>
      <c r="C351" s="189" t="s">
        <v>2581</v>
      </c>
      <c r="D351" s="213">
        <v>3650</v>
      </c>
      <c r="E351" s="212" t="s">
        <v>2188</v>
      </c>
      <c r="F351" s="606"/>
      <c r="G351" s="209"/>
    </row>
    <row r="352" spans="1:7" s="308" customFormat="1" ht="15.75">
      <c r="A352" s="218"/>
      <c r="B352" s="441" t="s">
        <v>1522</v>
      </c>
      <c r="C352" s="220" t="s">
        <v>2582</v>
      </c>
      <c r="D352" s="213">
        <v>4320</v>
      </c>
      <c r="E352" s="212" t="s">
        <v>2188</v>
      </c>
      <c r="F352" s="606"/>
      <c r="G352" s="209"/>
    </row>
    <row r="353" spans="1:7" s="308" customFormat="1" ht="15.75">
      <c r="A353" s="218"/>
      <c r="B353" s="221"/>
      <c r="C353" s="219" t="s">
        <v>2583</v>
      </c>
      <c r="D353" s="213"/>
      <c r="E353" s="212" t="s">
        <v>2188</v>
      </c>
      <c r="F353" s="606"/>
      <c r="G353" s="209"/>
    </row>
    <row r="354" spans="1:7" s="308" customFormat="1" ht="15.75">
      <c r="A354" s="218"/>
      <c r="B354" s="441" t="s">
        <v>1523</v>
      </c>
      <c r="C354" s="189" t="s">
        <v>2584</v>
      </c>
      <c r="D354" s="213">
        <v>5000</v>
      </c>
      <c r="E354" s="212" t="s">
        <v>2188</v>
      </c>
      <c r="F354" s="606"/>
      <c r="G354" s="209"/>
    </row>
    <row r="355" spans="1:7" s="308" customFormat="1" ht="15.75">
      <c r="A355" s="218"/>
      <c r="B355" s="441" t="s">
        <v>1524</v>
      </c>
      <c r="C355" s="189" t="s">
        <v>2585</v>
      </c>
      <c r="D355" s="213">
        <v>5000</v>
      </c>
      <c r="E355" s="212" t="s">
        <v>2188</v>
      </c>
      <c r="F355" s="606"/>
      <c r="G355" s="209"/>
    </row>
    <row r="356" spans="1:7" s="308" customFormat="1" ht="15.75">
      <c r="A356" s="218"/>
      <c r="B356" s="441" t="s">
        <v>1525</v>
      </c>
      <c r="C356" s="189" t="s">
        <v>2586</v>
      </c>
      <c r="D356" s="213">
        <v>5000</v>
      </c>
      <c r="E356" s="212" t="s">
        <v>2188</v>
      </c>
      <c r="F356" s="606"/>
      <c r="G356" s="209"/>
    </row>
    <row r="357" spans="1:7" s="308" customFormat="1" ht="15.75">
      <c r="A357" s="218"/>
      <c r="B357" s="441" t="s">
        <v>1526</v>
      </c>
      <c r="C357" s="189" t="s">
        <v>2587</v>
      </c>
      <c r="D357" s="213">
        <v>5000</v>
      </c>
      <c r="E357" s="212" t="s">
        <v>2188</v>
      </c>
      <c r="F357" s="606"/>
      <c r="G357" s="209"/>
    </row>
    <row r="358" spans="1:7" s="308" customFormat="1" ht="15.75">
      <c r="A358" s="218"/>
      <c r="B358" s="441" t="s">
        <v>1527</v>
      </c>
      <c r="C358" s="189" t="s">
        <v>2588</v>
      </c>
      <c r="D358" s="213">
        <v>5000</v>
      </c>
      <c r="E358" s="212" t="s">
        <v>2188</v>
      </c>
      <c r="F358" s="606"/>
      <c r="G358" s="209"/>
    </row>
    <row r="359" spans="1:7" s="308" customFormat="1" ht="15.75">
      <c r="A359" s="218"/>
      <c r="B359" s="441" t="s">
        <v>1528</v>
      </c>
      <c r="C359" s="189" t="s">
        <v>2589</v>
      </c>
      <c r="D359" s="213">
        <v>5000</v>
      </c>
      <c r="E359" s="212" t="s">
        <v>2188</v>
      </c>
      <c r="F359" s="606"/>
      <c r="G359" s="209"/>
    </row>
    <row r="360" spans="1:7" s="308" customFormat="1" ht="15.75">
      <c r="A360" s="218"/>
      <c r="B360" s="441" t="s">
        <v>1529</v>
      </c>
      <c r="C360" s="222" t="s">
        <v>2590</v>
      </c>
      <c r="D360" s="213">
        <v>5000</v>
      </c>
      <c r="E360" s="212" t="s">
        <v>2188</v>
      </c>
      <c r="F360" s="606"/>
      <c r="G360" s="209"/>
    </row>
    <row r="361" spans="1:7" s="308" customFormat="1" ht="15.75">
      <c r="A361" s="218"/>
      <c r="B361" s="441" t="s">
        <v>1530</v>
      </c>
      <c r="C361" s="189" t="s">
        <v>2591</v>
      </c>
      <c r="D361" s="213">
        <v>5000</v>
      </c>
      <c r="E361" s="212" t="s">
        <v>2188</v>
      </c>
      <c r="F361" s="606"/>
      <c r="G361" s="209"/>
    </row>
    <row r="362" spans="1:7" s="308" customFormat="1" ht="15.75">
      <c r="A362" s="218"/>
      <c r="B362" s="441" t="s">
        <v>1531</v>
      </c>
      <c r="C362" s="189" t="s">
        <v>2592</v>
      </c>
      <c r="D362" s="213">
        <v>5000</v>
      </c>
      <c r="E362" s="212" t="s">
        <v>2188</v>
      </c>
      <c r="F362" s="606"/>
      <c r="G362" s="209"/>
    </row>
    <row r="363" spans="1:7" s="308" customFormat="1" ht="15.75">
      <c r="A363" s="214"/>
      <c r="B363" s="442" t="s">
        <v>1532</v>
      </c>
      <c r="C363" s="223" t="s">
        <v>2593</v>
      </c>
      <c r="D363" s="224">
        <v>5000</v>
      </c>
      <c r="E363" s="212" t="s">
        <v>2188</v>
      </c>
      <c r="F363" s="606"/>
      <c r="G363" s="209"/>
    </row>
    <row r="364" spans="1:7" s="308" customFormat="1" ht="15.75">
      <c r="A364" s="214"/>
      <c r="B364" s="218" t="s">
        <v>2594</v>
      </c>
      <c r="C364" s="210" t="s">
        <v>2595</v>
      </c>
      <c r="D364" s="224">
        <v>3450</v>
      </c>
      <c r="E364" s="212" t="s">
        <v>2557</v>
      </c>
      <c r="F364" s="606"/>
      <c r="G364" s="398" t="s">
        <v>2558</v>
      </c>
    </row>
    <row r="365" spans="1:7" s="308" customFormat="1" ht="15.75">
      <c r="A365" s="214"/>
      <c r="B365" s="442" t="s">
        <v>2596</v>
      </c>
      <c r="C365" s="210" t="s">
        <v>2597</v>
      </c>
      <c r="D365" s="224">
        <v>3450</v>
      </c>
      <c r="E365" s="212" t="s">
        <v>2557</v>
      </c>
      <c r="F365" s="606"/>
      <c r="G365" s="398" t="s">
        <v>2558</v>
      </c>
    </row>
    <row r="366" spans="1:7" s="308" customFormat="1" ht="15.75">
      <c r="A366" s="214"/>
      <c r="B366" s="218" t="s">
        <v>2598</v>
      </c>
      <c r="C366" s="210" t="s">
        <v>2599</v>
      </c>
      <c r="D366" s="224">
        <v>3450</v>
      </c>
      <c r="E366" s="212" t="s">
        <v>2557</v>
      </c>
      <c r="F366" s="606"/>
      <c r="G366" s="398" t="s">
        <v>2558</v>
      </c>
    </row>
    <row r="367" spans="1:7" s="308" customFormat="1" ht="15.75">
      <c r="A367" s="214"/>
      <c r="B367" s="442" t="s">
        <v>2600</v>
      </c>
      <c r="C367" s="210" t="s">
        <v>2601</v>
      </c>
      <c r="D367" s="224">
        <v>3150</v>
      </c>
      <c r="E367" s="212" t="s">
        <v>2557</v>
      </c>
      <c r="F367" s="606"/>
      <c r="G367" s="398" t="s">
        <v>2558</v>
      </c>
    </row>
    <row r="368" spans="1:7" s="308" customFormat="1" ht="15.75">
      <c r="A368" s="218"/>
      <c r="B368" s="440" t="s">
        <v>1533</v>
      </c>
      <c r="C368" s="219" t="s">
        <v>2602</v>
      </c>
      <c r="D368" s="213"/>
      <c r="E368" s="212" t="s">
        <v>2188</v>
      </c>
      <c r="F368" s="606"/>
      <c r="G368" s="209"/>
    </row>
    <row r="369" spans="1:7" s="308" customFormat="1" ht="15.75">
      <c r="A369" s="218"/>
      <c r="B369" s="441" t="s">
        <v>1534</v>
      </c>
      <c r="C369" s="189" t="s">
        <v>2603</v>
      </c>
      <c r="D369" s="213">
        <v>7470</v>
      </c>
      <c r="E369" s="212" t="s">
        <v>2188</v>
      </c>
      <c r="F369" s="606"/>
      <c r="G369" s="209"/>
    </row>
    <row r="370" spans="1:7" s="308" customFormat="1" ht="15.75">
      <c r="A370" s="218"/>
      <c r="B370" s="441" t="s">
        <v>1535</v>
      </c>
      <c r="C370" s="189" t="s">
        <v>2604</v>
      </c>
      <c r="D370" s="213">
        <v>7470</v>
      </c>
      <c r="E370" s="212" t="s">
        <v>2188</v>
      </c>
      <c r="F370" s="606"/>
      <c r="G370" s="209"/>
    </row>
    <row r="371" spans="1:7" s="308" customFormat="1" ht="15.75">
      <c r="A371" s="218"/>
      <c r="B371" s="441" t="s">
        <v>1536</v>
      </c>
      <c r="C371" s="189" t="s">
        <v>2605</v>
      </c>
      <c r="D371" s="213">
        <v>7470</v>
      </c>
      <c r="E371" s="212" t="s">
        <v>2188</v>
      </c>
      <c r="F371" s="606"/>
      <c r="G371" s="209"/>
    </row>
    <row r="372" spans="1:7" s="308" customFormat="1" ht="15.75">
      <c r="A372" s="218"/>
      <c r="B372" s="441" t="s">
        <v>1537</v>
      </c>
      <c r="C372" s="189" t="s">
        <v>2606</v>
      </c>
      <c r="D372" s="213">
        <v>7470</v>
      </c>
      <c r="E372" s="212" t="s">
        <v>2188</v>
      </c>
      <c r="F372" s="606"/>
      <c r="G372" s="209"/>
    </row>
    <row r="373" spans="1:7" s="308" customFormat="1" ht="15.75">
      <c r="A373" s="218"/>
      <c r="B373" s="441" t="s">
        <v>1538</v>
      </c>
      <c r="C373" s="189" t="s">
        <v>2607</v>
      </c>
      <c r="D373" s="213">
        <v>7470</v>
      </c>
      <c r="E373" s="212" t="s">
        <v>2188</v>
      </c>
      <c r="F373" s="606"/>
      <c r="G373" s="209"/>
    </row>
    <row r="374" spans="1:7" s="308" customFormat="1" ht="15.75">
      <c r="A374" s="218"/>
      <c r="B374" s="441" t="s">
        <v>1539</v>
      </c>
      <c r="C374" s="189" t="s">
        <v>2608</v>
      </c>
      <c r="D374" s="213">
        <v>7470</v>
      </c>
      <c r="E374" s="212" t="s">
        <v>2188</v>
      </c>
      <c r="F374" s="606"/>
      <c r="G374" s="209"/>
    </row>
    <row r="375" spans="1:7" s="308" customFormat="1" ht="15.75">
      <c r="A375" s="218"/>
      <c r="B375" s="441" t="s">
        <v>1540</v>
      </c>
      <c r="C375" s="189" t="s">
        <v>2609</v>
      </c>
      <c r="D375" s="213">
        <v>7470</v>
      </c>
      <c r="E375" s="212" t="s">
        <v>2188</v>
      </c>
      <c r="F375" s="606"/>
      <c r="G375" s="209"/>
    </row>
    <row r="376" spans="1:7" s="308" customFormat="1" ht="15.75">
      <c r="A376" s="218"/>
      <c r="B376" s="441" t="s">
        <v>1541</v>
      </c>
      <c r="C376" s="189" t="s">
        <v>2610</v>
      </c>
      <c r="D376" s="213">
        <v>800</v>
      </c>
      <c r="E376" s="212" t="s">
        <v>2188</v>
      </c>
      <c r="F376" s="606"/>
      <c r="G376" s="209"/>
    </row>
    <row r="377" spans="1:7" s="308" customFormat="1" ht="15.75">
      <c r="A377" s="218"/>
      <c r="B377" s="441" t="s">
        <v>1542</v>
      </c>
      <c r="C377" s="189" t="s">
        <v>2611</v>
      </c>
      <c r="D377" s="213">
        <v>7470</v>
      </c>
      <c r="E377" s="212" t="s">
        <v>2188</v>
      </c>
      <c r="F377" s="606"/>
      <c r="G377" s="209"/>
    </row>
    <row r="378" spans="1:7" s="308" customFormat="1" ht="15.75">
      <c r="A378" s="218"/>
      <c r="B378" s="441" t="s">
        <v>1543</v>
      </c>
      <c r="C378" s="189" t="s">
        <v>2612</v>
      </c>
      <c r="D378" s="213">
        <v>7470</v>
      </c>
      <c r="E378" s="212" t="s">
        <v>2188</v>
      </c>
      <c r="F378" s="606"/>
      <c r="G378" s="209"/>
    </row>
    <row r="379" spans="1:7" s="308" customFormat="1" ht="15.75">
      <c r="A379" s="218"/>
      <c r="B379" s="441" t="s">
        <v>1544</v>
      </c>
      <c r="C379" s="189" t="s">
        <v>2613</v>
      </c>
      <c r="D379" s="213">
        <v>7470</v>
      </c>
      <c r="E379" s="212" t="s">
        <v>2188</v>
      </c>
      <c r="F379" s="606"/>
      <c r="G379" s="209"/>
    </row>
    <row r="380" spans="1:7" s="308" customFormat="1" ht="15.75">
      <c r="A380" s="218"/>
      <c r="B380" s="441" t="s">
        <v>1545</v>
      </c>
      <c r="C380" s="189" t="s">
        <v>2614</v>
      </c>
      <c r="D380" s="213">
        <v>7470</v>
      </c>
      <c r="E380" s="212" t="s">
        <v>2188</v>
      </c>
      <c r="F380" s="606"/>
      <c r="G380" s="209"/>
    </row>
    <row r="381" spans="1:7" s="308" customFormat="1" ht="15.75">
      <c r="A381" s="218"/>
      <c r="B381" s="441" t="s">
        <v>1546</v>
      </c>
      <c r="C381" s="189" t="s">
        <v>2615</v>
      </c>
      <c r="D381" s="213">
        <v>7470</v>
      </c>
      <c r="E381" s="212" t="s">
        <v>2188</v>
      </c>
      <c r="F381" s="606"/>
      <c r="G381" s="209"/>
    </row>
    <row r="382" spans="1:7" s="308" customFormat="1" ht="15.75">
      <c r="A382" s="218"/>
      <c r="B382" s="441" t="s">
        <v>1547</v>
      </c>
      <c r="C382" s="189" t="s">
        <v>2616</v>
      </c>
      <c r="D382" s="213">
        <v>7470</v>
      </c>
      <c r="E382" s="212" t="s">
        <v>2188</v>
      </c>
      <c r="F382" s="606"/>
      <c r="G382" s="209"/>
    </row>
    <row r="383" spans="1:7" s="308" customFormat="1" ht="15.75">
      <c r="A383" s="218"/>
      <c r="B383" s="441" t="s">
        <v>2123</v>
      </c>
      <c r="C383" s="189" t="s">
        <v>2610</v>
      </c>
      <c r="D383" s="213">
        <v>800</v>
      </c>
      <c r="E383" s="212" t="s">
        <v>2189</v>
      </c>
      <c r="F383" s="606"/>
      <c r="G383" s="225" t="s">
        <v>2228</v>
      </c>
    </row>
    <row r="384" spans="1:7" s="308" customFormat="1" ht="15.75">
      <c r="A384" s="218"/>
      <c r="B384" s="441" t="s">
        <v>1548</v>
      </c>
      <c r="C384" s="189" t="s">
        <v>2617</v>
      </c>
      <c r="D384" s="213">
        <v>7500</v>
      </c>
      <c r="E384" s="212" t="s">
        <v>2188</v>
      </c>
      <c r="F384" s="606"/>
      <c r="G384" s="209"/>
    </row>
    <row r="385" spans="1:7" s="308" customFormat="1" ht="15.75">
      <c r="A385" s="218"/>
      <c r="B385" s="441" t="s">
        <v>1549</v>
      </c>
      <c r="C385" s="189" t="s">
        <v>2618</v>
      </c>
      <c r="D385" s="213">
        <v>7500</v>
      </c>
      <c r="E385" s="212" t="s">
        <v>2188</v>
      </c>
      <c r="F385" s="606"/>
      <c r="G385" s="209"/>
    </row>
    <row r="386" spans="1:7" s="308" customFormat="1" ht="15.75">
      <c r="A386" s="218"/>
      <c r="B386" s="441" t="s">
        <v>1550</v>
      </c>
      <c r="C386" s="189" t="s">
        <v>2619</v>
      </c>
      <c r="D386" s="213">
        <v>7500</v>
      </c>
      <c r="E386" s="212" t="s">
        <v>2188</v>
      </c>
      <c r="F386" s="606"/>
      <c r="G386" s="209"/>
    </row>
    <row r="387" spans="1:7" s="308" customFormat="1" ht="15.75">
      <c r="A387" s="218"/>
      <c r="B387" s="441" t="s">
        <v>1551</v>
      </c>
      <c r="C387" s="189" t="s">
        <v>2620</v>
      </c>
      <c r="D387" s="213">
        <v>7500</v>
      </c>
      <c r="E387" s="212" t="s">
        <v>2188</v>
      </c>
      <c r="F387" s="606"/>
      <c r="G387" s="209"/>
    </row>
    <row r="388" spans="1:7" s="308" customFormat="1" ht="15.75">
      <c r="A388" s="218"/>
      <c r="B388" s="441" t="s">
        <v>1552</v>
      </c>
      <c r="C388" s="189" t="s">
        <v>2621</v>
      </c>
      <c r="D388" s="213">
        <v>7500</v>
      </c>
      <c r="E388" s="212" t="s">
        <v>2188</v>
      </c>
      <c r="F388" s="606"/>
      <c r="G388" s="209"/>
    </row>
    <row r="389" spans="1:7" s="308" customFormat="1" ht="15.75">
      <c r="A389" s="218"/>
      <c r="B389" s="441" t="s">
        <v>1553</v>
      </c>
      <c r="C389" s="189" t="s">
        <v>2622</v>
      </c>
      <c r="D389" s="213">
        <v>7500</v>
      </c>
      <c r="E389" s="212" t="s">
        <v>2188</v>
      </c>
      <c r="F389" s="606"/>
      <c r="G389" s="209"/>
    </row>
    <row r="390" spans="1:7" s="308" customFormat="1" ht="15.75">
      <c r="A390" s="218"/>
      <c r="B390" s="441" t="s">
        <v>1554</v>
      </c>
      <c r="C390" s="189" t="s">
        <v>2623</v>
      </c>
      <c r="D390" s="213">
        <v>7500</v>
      </c>
      <c r="E390" s="212" t="s">
        <v>2188</v>
      </c>
      <c r="F390" s="606"/>
      <c r="G390" s="209"/>
    </row>
    <row r="391" spans="1:7" s="308" customFormat="1" ht="15.75">
      <c r="A391" s="218"/>
      <c r="B391" s="441" t="s">
        <v>1555</v>
      </c>
      <c r="C391" s="189" t="s">
        <v>2624</v>
      </c>
      <c r="D391" s="213">
        <v>7500</v>
      </c>
      <c r="E391" s="212" t="s">
        <v>2188</v>
      </c>
      <c r="F391" s="606"/>
      <c r="G391" s="209"/>
    </row>
    <row r="392" spans="1:7" s="308" customFormat="1" ht="15.75">
      <c r="A392" s="218"/>
      <c r="B392" s="441" t="s">
        <v>2124</v>
      </c>
      <c r="C392" s="189" t="s">
        <v>2625</v>
      </c>
      <c r="D392" s="213">
        <v>800</v>
      </c>
      <c r="E392" s="212" t="s">
        <v>2189</v>
      </c>
      <c r="F392" s="606"/>
      <c r="G392" s="225" t="s">
        <v>2228</v>
      </c>
    </row>
    <row r="393" spans="1:7" s="308" customFormat="1" ht="15.75">
      <c r="A393" s="218"/>
      <c r="B393" s="441" t="s">
        <v>1556</v>
      </c>
      <c r="C393" s="189" t="s">
        <v>2626</v>
      </c>
      <c r="D393" s="213">
        <v>7800</v>
      </c>
      <c r="E393" s="212" t="s">
        <v>2188</v>
      </c>
      <c r="F393" s="606"/>
      <c r="G393" s="209"/>
    </row>
    <row r="394" spans="1:7" s="308" customFormat="1" ht="15.75">
      <c r="A394" s="218"/>
      <c r="B394" s="441" t="s">
        <v>1557</v>
      </c>
      <c r="C394" s="189" t="s">
        <v>2627</v>
      </c>
      <c r="D394" s="213">
        <v>7800</v>
      </c>
      <c r="E394" s="212" t="s">
        <v>2188</v>
      </c>
      <c r="F394" s="606"/>
      <c r="G394" s="209"/>
    </row>
    <row r="395" spans="1:7" s="308" customFormat="1" ht="15.75">
      <c r="A395" s="218"/>
      <c r="B395" s="441" t="s">
        <v>1558</v>
      </c>
      <c r="C395" s="189" t="s">
        <v>2628</v>
      </c>
      <c r="D395" s="213">
        <v>7800</v>
      </c>
      <c r="E395" s="212" t="s">
        <v>2188</v>
      </c>
      <c r="F395" s="606"/>
      <c r="G395" s="209"/>
    </row>
    <row r="396" spans="1:7" s="308" customFormat="1" ht="15.75">
      <c r="A396" s="218"/>
      <c r="B396" s="441" t="s">
        <v>1559</v>
      </c>
      <c r="C396" s="189" t="s">
        <v>2629</v>
      </c>
      <c r="D396" s="213">
        <v>7800</v>
      </c>
      <c r="E396" s="212" t="s">
        <v>2188</v>
      </c>
      <c r="F396" s="606"/>
      <c r="G396" s="209"/>
    </row>
    <row r="397" spans="1:7" s="308" customFormat="1" ht="15.75">
      <c r="A397" s="218"/>
      <c r="B397" s="441" t="s">
        <v>1560</v>
      </c>
      <c r="C397" s="189" t="s">
        <v>2630</v>
      </c>
      <c r="D397" s="213">
        <v>7800</v>
      </c>
      <c r="E397" s="212" t="s">
        <v>2188</v>
      </c>
      <c r="F397" s="606"/>
      <c r="G397" s="209"/>
    </row>
    <row r="398" spans="1:7" s="308" customFormat="1" ht="15.75">
      <c r="A398" s="218"/>
      <c r="B398" s="441" t="s">
        <v>1561</v>
      </c>
      <c r="C398" s="189" t="s">
        <v>2631</v>
      </c>
      <c r="D398" s="213">
        <v>7800</v>
      </c>
      <c r="E398" s="212" t="s">
        <v>2188</v>
      </c>
      <c r="F398" s="606"/>
      <c r="G398" s="209"/>
    </row>
    <row r="399" spans="1:7" s="308" customFormat="1" ht="15.75">
      <c r="A399" s="218"/>
      <c r="B399" s="441" t="s">
        <v>1562</v>
      </c>
      <c r="C399" s="189" t="s">
        <v>2632</v>
      </c>
      <c r="D399" s="213">
        <v>7800</v>
      </c>
      <c r="E399" s="212" t="s">
        <v>2188</v>
      </c>
      <c r="F399" s="606"/>
      <c r="G399" s="209"/>
    </row>
    <row r="400" spans="1:7" s="308" customFormat="1" ht="15.75">
      <c r="A400" s="218"/>
      <c r="B400" s="441" t="s">
        <v>1563</v>
      </c>
      <c r="C400" s="189" t="s">
        <v>2633</v>
      </c>
      <c r="D400" s="213">
        <v>7800</v>
      </c>
      <c r="E400" s="212" t="s">
        <v>2188</v>
      </c>
      <c r="F400" s="606"/>
      <c r="G400" s="209"/>
    </row>
    <row r="401" spans="1:7" s="308" customFormat="1" ht="15.75">
      <c r="A401" s="214"/>
      <c r="B401" s="442" t="s">
        <v>1564</v>
      </c>
      <c r="C401" s="220" t="s">
        <v>2634</v>
      </c>
      <c r="D401" s="213">
        <v>7800</v>
      </c>
      <c r="E401" s="212" t="s">
        <v>2188</v>
      </c>
      <c r="F401" s="606"/>
      <c r="G401" s="209"/>
    </row>
    <row r="402" spans="1:7" s="308" customFormat="1" ht="15.75">
      <c r="A402" s="214"/>
      <c r="B402" s="441" t="s">
        <v>2635</v>
      </c>
      <c r="C402" s="220" t="s">
        <v>2636</v>
      </c>
      <c r="D402" s="213">
        <v>4500</v>
      </c>
      <c r="E402" s="212" t="s">
        <v>2557</v>
      </c>
      <c r="F402" s="606"/>
      <c r="G402" s="153" t="s">
        <v>2637</v>
      </c>
    </row>
    <row r="403" spans="1:7" s="308" customFormat="1" ht="15.75">
      <c r="A403" s="214"/>
      <c r="B403" s="441" t="s">
        <v>2638</v>
      </c>
      <c r="C403" s="220" t="s">
        <v>2639</v>
      </c>
      <c r="D403" s="213">
        <v>5000</v>
      </c>
      <c r="E403" s="212" t="s">
        <v>2557</v>
      </c>
      <c r="F403" s="606"/>
      <c r="G403" s="153" t="s">
        <v>2637</v>
      </c>
    </row>
    <row r="404" spans="1:7" s="308" customFormat="1" ht="15.75">
      <c r="A404" s="214"/>
      <c r="B404" s="442" t="s">
        <v>2640</v>
      </c>
      <c r="C404" s="220" t="s">
        <v>2641</v>
      </c>
      <c r="D404" s="213">
        <v>5000</v>
      </c>
      <c r="E404" s="212" t="s">
        <v>2557</v>
      </c>
      <c r="F404" s="606"/>
      <c r="G404" s="153" t="s">
        <v>2558</v>
      </c>
    </row>
    <row r="405" spans="1:7" s="308" customFormat="1" ht="15.75">
      <c r="A405" s="214"/>
      <c r="B405" s="441" t="s">
        <v>2642</v>
      </c>
      <c r="C405" s="220" t="s">
        <v>2643</v>
      </c>
      <c r="D405" s="213">
        <v>5000</v>
      </c>
      <c r="E405" s="212" t="s">
        <v>2557</v>
      </c>
      <c r="F405" s="606"/>
      <c r="G405" s="153" t="s">
        <v>2558</v>
      </c>
    </row>
    <row r="406" spans="1:7" s="308" customFormat="1" ht="15.75">
      <c r="A406" s="214"/>
      <c r="B406" s="441" t="s">
        <v>2644</v>
      </c>
      <c r="C406" s="220" t="s">
        <v>2645</v>
      </c>
      <c r="D406" s="213">
        <v>5000</v>
      </c>
      <c r="E406" s="212" t="s">
        <v>2557</v>
      </c>
      <c r="F406" s="606"/>
      <c r="G406" s="153" t="s">
        <v>2558</v>
      </c>
    </row>
    <row r="407" spans="1:7" s="308" customFormat="1" ht="15.75">
      <c r="A407" s="214"/>
      <c r="B407" s="442" t="s">
        <v>2646</v>
      </c>
      <c r="C407" s="220" t="s">
        <v>2647</v>
      </c>
      <c r="D407" s="213">
        <v>5000</v>
      </c>
      <c r="E407" s="212" t="s">
        <v>2557</v>
      </c>
      <c r="F407" s="606"/>
      <c r="G407" s="153" t="s">
        <v>2558</v>
      </c>
    </row>
    <row r="408" spans="1:7" s="308" customFormat="1" ht="15.75">
      <c r="A408" s="214"/>
      <c r="B408" s="441" t="s">
        <v>2648</v>
      </c>
      <c r="C408" s="220" t="s">
        <v>2649</v>
      </c>
      <c r="D408" s="213">
        <v>5000</v>
      </c>
      <c r="E408" s="212" t="s">
        <v>2557</v>
      </c>
      <c r="F408" s="606"/>
      <c r="G408" s="153" t="s">
        <v>2558</v>
      </c>
    </row>
    <row r="409" spans="1:7" s="308" customFormat="1" ht="15.75">
      <c r="A409" s="214"/>
      <c r="B409" s="441" t="s">
        <v>2650</v>
      </c>
      <c r="C409" s="220" t="s">
        <v>2651</v>
      </c>
      <c r="D409" s="213">
        <v>4800</v>
      </c>
      <c r="E409" s="212" t="s">
        <v>2557</v>
      </c>
      <c r="F409" s="606"/>
      <c r="G409" s="153" t="s">
        <v>2558</v>
      </c>
    </row>
    <row r="410" spans="1:7" s="308" customFormat="1" ht="15.75">
      <c r="A410" s="218"/>
      <c r="B410" s="443" t="s">
        <v>1565</v>
      </c>
      <c r="C410" s="226" t="s">
        <v>2229</v>
      </c>
      <c r="D410" s="213"/>
      <c r="E410" s="212" t="s">
        <v>2188</v>
      </c>
      <c r="F410" s="606"/>
      <c r="G410" s="209"/>
    </row>
    <row r="411" spans="1:7" s="308" customFormat="1" ht="15.75">
      <c r="A411" s="218"/>
      <c r="B411" s="441" t="s">
        <v>1566</v>
      </c>
      <c r="C411" s="189" t="s">
        <v>1567</v>
      </c>
      <c r="D411" s="213">
        <v>1000</v>
      </c>
      <c r="E411" s="212" t="s">
        <v>2188</v>
      </c>
      <c r="F411" s="606"/>
      <c r="G411" s="209"/>
    </row>
    <row r="412" spans="1:7" s="308" customFormat="1" ht="15.75">
      <c r="A412" s="218"/>
      <c r="B412" s="441" t="s">
        <v>1568</v>
      </c>
      <c r="C412" s="189" t="s">
        <v>1569</v>
      </c>
      <c r="D412" s="213">
        <v>1000</v>
      </c>
      <c r="E412" s="212" t="s">
        <v>2188</v>
      </c>
      <c r="F412" s="606"/>
      <c r="G412" s="209"/>
    </row>
    <row r="413" spans="1:7" s="308" customFormat="1" ht="15.75">
      <c r="A413" s="214"/>
      <c r="B413" s="442" t="s">
        <v>1570</v>
      </c>
      <c r="C413" s="220" t="s">
        <v>1571</v>
      </c>
      <c r="D413" s="213">
        <v>1000</v>
      </c>
      <c r="E413" s="212" t="s">
        <v>2188</v>
      </c>
      <c r="F413" s="606"/>
      <c r="G413" s="209"/>
    </row>
    <row r="414" spans="1:7" s="308" customFormat="1" ht="15.75">
      <c r="A414" s="218"/>
      <c r="B414" s="443" t="s">
        <v>1572</v>
      </c>
      <c r="C414" s="226" t="s">
        <v>1573</v>
      </c>
      <c r="D414" s="213"/>
      <c r="E414" s="212" t="s">
        <v>2188</v>
      </c>
      <c r="F414" s="606"/>
      <c r="G414" s="209"/>
    </row>
    <row r="415" spans="1:7" s="308" customFormat="1" ht="15.75">
      <c r="A415" s="218"/>
      <c r="B415" s="441" t="s">
        <v>1574</v>
      </c>
      <c r="C415" s="189" t="s">
        <v>1575</v>
      </c>
      <c r="D415" s="213">
        <v>3000</v>
      </c>
      <c r="E415" s="212" t="s">
        <v>2188</v>
      </c>
      <c r="F415" s="606"/>
      <c r="G415" s="209"/>
    </row>
    <row r="416" spans="1:7" s="308" customFormat="1" ht="15.75">
      <c r="A416" s="218"/>
      <c r="B416" s="441" t="s">
        <v>1576</v>
      </c>
      <c r="C416" s="189" t="s">
        <v>1577</v>
      </c>
      <c r="D416" s="213">
        <v>300</v>
      </c>
      <c r="E416" s="212" t="s">
        <v>2188</v>
      </c>
      <c r="F416" s="606"/>
      <c r="G416" s="209"/>
    </row>
    <row r="417" spans="1:7" s="308" customFormat="1" ht="15.75">
      <c r="A417" s="214"/>
      <c r="B417" s="442" t="s">
        <v>1578</v>
      </c>
      <c r="C417" s="220" t="s">
        <v>1579</v>
      </c>
      <c r="D417" s="213">
        <v>490</v>
      </c>
      <c r="E417" s="212" t="s">
        <v>2188</v>
      </c>
      <c r="F417" s="606"/>
      <c r="G417" s="209"/>
    </row>
    <row r="418" spans="1:7" s="308" customFormat="1" ht="15.75">
      <c r="A418" s="218"/>
      <c r="B418" s="443" t="s">
        <v>1580</v>
      </c>
      <c r="C418" s="226" t="s">
        <v>1581</v>
      </c>
      <c r="D418" s="213"/>
      <c r="E418" s="212" t="s">
        <v>2188</v>
      </c>
      <c r="F418" s="606"/>
      <c r="G418" s="209"/>
    </row>
    <row r="419" spans="1:7" s="308" customFormat="1" ht="15.75">
      <c r="A419" s="218"/>
      <c r="B419" s="441" t="s">
        <v>1582</v>
      </c>
      <c r="C419" s="189" t="s">
        <v>1583</v>
      </c>
      <c r="D419" s="213">
        <v>4500</v>
      </c>
      <c r="E419" s="212" t="s">
        <v>2188</v>
      </c>
      <c r="F419" s="606"/>
      <c r="G419" s="209"/>
    </row>
    <row r="420" spans="1:7" s="308" customFormat="1" ht="15.75">
      <c r="A420" s="218"/>
      <c r="B420" s="441" t="s">
        <v>1584</v>
      </c>
      <c r="C420" s="189" t="s">
        <v>1585</v>
      </c>
      <c r="D420" s="213">
        <v>4500</v>
      </c>
      <c r="E420" s="212" t="s">
        <v>2188</v>
      </c>
      <c r="F420" s="606"/>
      <c r="G420" s="209"/>
    </row>
    <row r="421" spans="1:7" s="308" customFormat="1" ht="15.75">
      <c r="A421" s="218"/>
      <c r="B421" s="441" t="s">
        <v>1586</v>
      </c>
      <c r="C421" s="189" t="s">
        <v>1587</v>
      </c>
      <c r="D421" s="213">
        <v>4500</v>
      </c>
      <c r="E421" s="212" t="s">
        <v>2188</v>
      </c>
      <c r="F421" s="606"/>
      <c r="G421" s="209"/>
    </row>
    <row r="422" spans="1:7" s="308" customFormat="1" ht="15.75">
      <c r="A422" s="218"/>
      <c r="B422" s="441" t="s">
        <v>1588</v>
      </c>
      <c r="C422" s="189" t="s">
        <v>1589</v>
      </c>
      <c r="D422" s="213">
        <v>1200</v>
      </c>
      <c r="E422" s="212" t="s">
        <v>2188</v>
      </c>
      <c r="F422" s="606"/>
      <c r="G422" s="209"/>
    </row>
    <row r="423" spans="1:7" s="308" customFormat="1" ht="15.75">
      <c r="A423" s="218"/>
      <c r="B423" s="441" t="s">
        <v>1590</v>
      </c>
      <c r="C423" s="189" t="s">
        <v>1591</v>
      </c>
      <c r="D423" s="213">
        <v>1500</v>
      </c>
      <c r="E423" s="212" t="s">
        <v>2188</v>
      </c>
      <c r="F423" s="606"/>
      <c r="G423" s="209"/>
    </row>
    <row r="424" spans="1:7" s="308" customFormat="1" ht="15.75">
      <c r="A424" s="218"/>
      <c r="B424" s="441" t="s">
        <v>1592</v>
      </c>
      <c r="C424" s="189" t="s">
        <v>1593</v>
      </c>
      <c r="D424" s="213">
        <v>600</v>
      </c>
      <c r="E424" s="212" t="s">
        <v>2188</v>
      </c>
      <c r="F424" s="606"/>
      <c r="G424" s="209"/>
    </row>
    <row r="425" spans="1:7" s="308" customFormat="1" ht="23.25">
      <c r="A425" s="218"/>
      <c r="B425" s="441" t="s">
        <v>1594</v>
      </c>
      <c r="C425" s="222" t="s">
        <v>1595</v>
      </c>
      <c r="D425" s="213">
        <v>5000</v>
      </c>
      <c r="E425" s="212" t="s">
        <v>2188</v>
      </c>
      <c r="F425" s="606"/>
      <c r="G425" s="209"/>
    </row>
    <row r="426" spans="1:7" s="308" customFormat="1" ht="15.75">
      <c r="A426" s="218"/>
      <c r="B426" s="441" t="s">
        <v>1596</v>
      </c>
      <c r="C426" s="189" t="s">
        <v>1597</v>
      </c>
      <c r="D426" s="213">
        <v>4300</v>
      </c>
      <c r="E426" s="212" t="s">
        <v>2188</v>
      </c>
      <c r="F426" s="606"/>
      <c r="G426" s="209"/>
    </row>
    <row r="427" spans="1:7" s="308" customFormat="1" ht="15.75">
      <c r="A427" s="218"/>
      <c r="B427" s="441" t="s">
        <v>1598</v>
      </c>
      <c r="C427" s="189" t="s">
        <v>1599</v>
      </c>
      <c r="D427" s="213">
        <v>3000</v>
      </c>
      <c r="E427" s="212" t="s">
        <v>2188</v>
      </c>
      <c r="F427" s="606"/>
      <c r="G427" s="209"/>
    </row>
    <row r="428" spans="1:7" s="308" customFormat="1" ht="15.75">
      <c r="A428" s="218"/>
      <c r="B428" s="441" t="s">
        <v>1600</v>
      </c>
      <c r="C428" s="189" t="s">
        <v>1601</v>
      </c>
      <c r="D428" s="213">
        <v>3000</v>
      </c>
      <c r="E428" s="212" t="s">
        <v>2188</v>
      </c>
      <c r="F428" s="606"/>
      <c r="G428" s="209"/>
    </row>
    <row r="429" spans="1:7" s="308" customFormat="1" ht="15.75">
      <c r="A429" s="218"/>
      <c r="B429" s="441" t="s">
        <v>1602</v>
      </c>
      <c r="C429" s="189" t="s">
        <v>1603</v>
      </c>
      <c r="D429" s="213">
        <v>40000</v>
      </c>
      <c r="E429" s="212" t="s">
        <v>2188</v>
      </c>
      <c r="F429" s="606"/>
      <c r="G429" s="209"/>
    </row>
    <row r="430" spans="1:7" s="308" customFormat="1" ht="15.75">
      <c r="A430" s="218"/>
      <c r="B430" s="441" t="s">
        <v>1604</v>
      </c>
      <c r="C430" s="189" t="s">
        <v>1605</v>
      </c>
      <c r="D430" s="213">
        <v>60000</v>
      </c>
      <c r="E430" s="212" t="s">
        <v>2188</v>
      </c>
      <c r="F430" s="606"/>
      <c r="G430" s="209"/>
    </row>
    <row r="431" spans="1:7" s="308" customFormat="1" ht="15.75">
      <c r="A431" s="218"/>
      <c r="B431" s="441" t="s">
        <v>1606</v>
      </c>
      <c r="C431" s="189" t="s">
        <v>1607</v>
      </c>
      <c r="D431" s="213">
        <v>40000</v>
      </c>
      <c r="E431" s="212" t="s">
        <v>2188</v>
      </c>
      <c r="F431" s="606"/>
      <c r="G431" s="209"/>
    </row>
    <row r="432" spans="1:7" s="308" customFormat="1" ht="15.75">
      <c r="A432" s="218"/>
      <c r="B432" s="441" t="s">
        <v>1608</v>
      </c>
      <c r="C432" s="189" t="s">
        <v>1609</v>
      </c>
      <c r="D432" s="213">
        <v>3000</v>
      </c>
      <c r="E432" s="212" t="s">
        <v>2188</v>
      </c>
      <c r="F432" s="606"/>
      <c r="G432" s="209"/>
    </row>
    <row r="433" spans="1:7" s="308" customFormat="1" ht="15.75">
      <c r="A433" s="218"/>
      <c r="B433" s="441" t="s">
        <v>1610</v>
      </c>
      <c r="C433" s="189" t="s">
        <v>1611</v>
      </c>
      <c r="D433" s="213">
        <v>3000</v>
      </c>
      <c r="E433" s="212" t="s">
        <v>2188</v>
      </c>
      <c r="F433" s="606"/>
      <c r="G433" s="209"/>
    </row>
    <row r="434" spans="1:7" s="308" customFormat="1" ht="15.75">
      <c r="A434" s="218"/>
      <c r="B434" s="441" t="s">
        <v>1612</v>
      </c>
      <c r="C434" s="189" t="s">
        <v>1613</v>
      </c>
      <c r="D434" s="213">
        <v>5000</v>
      </c>
      <c r="E434" s="212" t="s">
        <v>2188</v>
      </c>
      <c r="F434" s="606"/>
      <c r="G434" s="209"/>
    </row>
    <row r="435" spans="1:7" s="308" customFormat="1" ht="15.75">
      <c r="A435" s="218"/>
      <c r="B435" s="441" t="s">
        <v>1614</v>
      </c>
      <c r="C435" s="189" t="s">
        <v>1615</v>
      </c>
      <c r="D435" s="213">
        <v>5000</v>
      </c>
      <c r="E435" s="212" t="s">
        <v>2188</v>
      </c>
      <c r="F435" s="606"/>
      <c r="G435" s="209"/>
    </row>
    <row r="436" spans="1:7" s="308" customFormat="1" ht="15.75">
      <c r="A436" s="218"/>
      <c r="B436" s="441" t="s">
        <v>1616</v>
      </c>
      <c r="C436" s="189" t="s">
        <v>2652</v>
      </c>
      <c r="D436" s="213">
        <v>5000</v>
      </c>
      <c r="E436" s="212" t="s">
        <v>2188</v>
      </c>
      <c r="F436" s="606"/>
      <c r="G436" s="209"/>
    </row>
    <row r="437" spans="1:7" s="308" customFormat="1" ht="15.75">
      <c r="A437" s="218"/>
      <c r="B437" s="442" t="s">
        <v>1617</v>
      </c>
      <c r="C437" s="220" t="s">
        <v>1618</v>
      </c>
      <c r="D437" s="213">
        <v>5000</v>
      </c>
      <c r="E437" s="212" t="s">
        <v>2188</v>
      </c>
      <c r="F437" s="606"/>
      <c r="G437" s="209"/>
    </row>
    <row r="438" spans="1:7" s="308" customFormat="1" ht="15.75">
      <c r="A438" s="146"/>
      <c r="B438" s="442" t="s">
        <v>53</v>
      </c>
      <c r="C438" s="189" t="s">
        <v>54</v>
      </c>
      <c r="D438" s="171">
        <v>216000</v>
      </c>
      <c r="E438" s="397" t="s">
        <v>2190</v>
      </c>
      <c r="F438" s="596"/>
      <c r="G438" s="695" t="s">
        <v>2230</v>
      </c>
    </row>
    <row r="439" spans="1:7" s="308" customFormat="1" ht="15.75">
      <c r="A439" s="151"/>
      <c r="B439" s="444" t="s">
        <v>1450</v>
      </c>
      <c r="C439" s="227" t="s">
        <v>1451</v>
      </c>
      <c r="D439" s="181">
        <v>473000</v>
      </c>
      <c r="E439" s="397" t="s">
        <v>2190</v>
      </c>
      <c r="F439" s="596"/>
      <c r="G439" s="696"/>
    </row>
    <row r="440" spans="1:7" s="308" customFormat="1" ht="15.75">
      <c r="A440" s="151"/>
      <c r="B440" s="444" t="s">
        <v>1463</v>
      </c>
      <c r="C440" s="227" t="s">
        <v>1464</v>
      </c>
      <c r="D440" s="181">
        <v>753000</v>
      </c>
      <c r="E440" s="397" t="s">
        <v>2190</v>
      </c>
      <c r="F440" s="596"/>
      <c r="G440" s="696"/>
    </row>
    <row r="441" spans="1:7" s="308" customFormat="1" ht="15.75">
      <c r="A441" s="151"/>
      <c r="B441" s="444" t="s">
        <v>1452</v>
      </c>
      <c r="C441" s="227" t="s">
        <v>1453</v>
      </c>
      <c r="D441" s="181">
        <v>1000000</v>
      </c>
      <c r="E441" s="397" t="s">
        <v>2190</v>
      </c>
      <c r="F441" s="596"/>
      <c r="G441" s="697"/>
    </row>
    <row r="442" spans="1:7" s="308" customFormat="1" ht="15.75">
      <c r="A442" s="151"/>
      <c r="B442" s="444" t="s">
        <v>1454</v>
      </c>
      <c r="C442" s="227" t="s">
        <v>1455</v>
      </c>
      <c r="D442" s="181">
        <v>24000</v>
      </c>
      <c r="E442" s="397" t="s">
        <v>2190</v>
      </c>
      <c r="F442" s="596"/>
      <c r="G442" s="153"/>
    </row>
    <row r="443" spans="1:7" s="308" customFormat="1" ht="15.75">
      <c r="A443" s="151"/>
      <c r="B443" s="444" t="s">
        <v>1456</v>
      </c>
      <c r="C443" s="227" t="s">
        <v>1457</v>
      </c>
      <c r="D443" s="181">
        <v>160000</v>
      </c>
      <c r="E443" s="397" t="s">
        <v>2190</v>
      </c>
      <c r="F443" s="596"/>
      <c r="G443" s="153"/>
    </row>
    <row r="444" spans="1:7" s="308" customFormat="1" ht="15.75">
      <c r="A444" s="151"/>
      <c r="B444" s="151" t="s">
        <v>1458</v>
      </c>
      <c r="C444" s="228" t="s">
        <v>1459</v>
      </c>
      <c r="D444" s="181">
        <v>500</v>
      </c>
      <c r="E444" s="397" t="s">
        <v>2185</v>
      </c>
      <c r="F444" s="590"/>
      <c r="G444" s="398" t="s">
        <v>2225</v>
      </c>
    </row>
    <row r="445" spans="1:7" s="308" customFormat="1" ht="15.75">
      <c r="A445" s="151"/>
      <c r="B445" s="444" t="s">
        <v>1460</v>
      </c>
      <c r="C445" s="227" t="s">
        <v>2653</v>
      </c>
      <c r="D445" s="181">
        <v>500</v>
      </c>
      <c r="E445" s="397" t="s">
        <v>2190</v>
      </c>
      <c r="F445" s="596"/>
      <c r="G445" s="153"/>
    </row>
    <row r="446" spans="1:7" s="308" customFormat="1" ht="15.75">
      <c r="A446" s="151"/>
      <c r="B446" s="444" t="s">
        <v>1461</v>
      </c>
      <c r="C446" s="227" t="s">
        <v>1462</v>
      </c>
      <c r="D446" s="181">
        <v>500</v>
      </c>
      <c r="E446" s="397" t="s">
        <v>2190</v>
      </c>
      <c r="F446" s="596"/>
      <c r="G446" s="153"/>
    </row>
    <row r="447" spans="1:7" s="308" customFormat="1" ht="15.75">
      <c r="A447" s="151"/>
      <c r="B447" s="444" t="s">
        <v>55</v>
      </c>
      <c r="C447" s="227" t="s">
        <v>56</v>
      </c>
      <c r="D447" s="181">
        <v>500</v>
      </c>
      <c r="E447" s="397" t="s">
        <v>2190</v>
      </c>
      <c r="F447" s="596"/>
      <c r="G447" s="153"/>
    </row>
    <row r="448" spans="1:7" s="308" customFormat="1" ht="15.75">
      <c r="A448" s="151"/>
      <c r="B448" s="444" t="s">
        <v>57</v>
      </c>
      <c r="C448" s="227" t="s">
        <v>58</v>
      </c>
      <c r="D448" s="181">
        <v>500</v>
      </c>
      <c r="E448" s="397" t="s">
        <v>2190</v>
      </c>
      <c r="F448" s="596"/>
      <c r="G448" s="153"/>
    </row>
    <row r="449" spans="1:7" s="308" customFormat="1" ht="15.75">
      <c r="A449" s="151"/>
      <c r="B449" s="444" t="s">
        <v>59</v>
      </c>
      <c r="C449" s="227" t="s">
        <v>60</v>
      </c>
      <c r="D449" s="181">
        <v>500</v>
      </c>
      <c r="E449" s="397" t="s">
        <v>2190</v>
      </c>
      <c r="F449" s="596"/>
      <c r="G449" s="153"/>
    </row>
    <row r="450" spans="1:7" s="308" customFormat="1" ht="15.75">
      <c r="A450" s="151"/>
      <c r="B450" s="444" t="s">
        <v>61</v>
      </c>
      <c r="C450" s="227" t="s">
        <v>62</v>
      </c>
      <c r="D450" s="181">
        <v>1000</v>
      </c>
      <c r="E450" s="397" t="s">
        <v>2190</v>
      </c>
      <c r="F450" s="596"/>
      <c r="G450" s="153"/>
    </row>
    <row r="451" spans="1:7" s="308" customFormat="1" ht="15.75">
      <c r="A451" s="151"/>
      <c r="B451" s="444" t="s">
        <v>63</v>
      </c>
      <c r="C451" s="227" t="s">
        <v>64</v>
      </c>
      <c r="D451" s="181">
        <v>1000</v>
      </c>
      <c r="E451" s="397" t="s">
        <v>2190</v>
      </c>
      <c r="F451" s="596"/>
      <c r="G451" s="153"/>
    </row>
    <row r="452" spans="1:7" s="308" customFormat="1" ht="16.5" thickBot="1">
      <c r="A452" s="174"/>
      <c r="B452" s="445" t="s">
        <v>2654</v>
      </c>
      <c r="C452" s="229" t="s">
        <v>1993</v>
      </c>
      <c r="D452" s="176">
        <v>32500</v>
      </c>
      <c r="E452" s="396" t="s">
        <v>2655</v>
      </c>
      <c r="F452" s="595"/>
      <c r="G452" s="157" t="s">
        <v>2558</v>
      </c>
    </row>
    <row r="453" spans="1:7" s="308" customFormat="1" ht="16.5" thickBot="1">
      <c r="A453" s="124">
        <v>6</v>
      </c>
      <c r="B453" s="446"/>
      <c r="C453" s="125" t="s">
        <v>2502</v>
      </c>
      <c r="D453" s="126"/>
      <c r="E453" s="127"/>
      <c r="F453" s="607"/>
      <c r="G453" s="128"/>
    </row>
    <row r="454" spans="1:7" s="308" customFormat="1" ht="15.75">
      <c r="A454" s="129"/>
      <c r="B454" s="230" t="s">
        <v>2503</v>
      </c>
      <c r="C454" s="132" t="s">
        <v>2504</v>
      </c>
      <c r="D454" s="133">
        <v>42641</v>
      </c>
      <c r="E454" s="134" t="s">
        <v>2505</v>
      </c>
      <c r="F454" s="608"/>
      <c r="G454" s="698" t="s">
        <v>2656</v>
      </c>
    </row>
    <row r="455" spans="1:7" s="308" customFormat="1" ht="22.5">
      <c r="A455" s="130"/>
      <c r="B455" s="231" t="s">
        <v>2506</v>
      </c>
      <c r="C455" s="135" t="s">
        <v>2507</v>
      </c>
      <c r="D455" s="136">
        <v>42641</v>
      </c>
      <c r="E455" s="137" t="s">
        <v>2505</v>
      </c>
      <c r="F455" s="593"/>
      <c r="G455" s="699"/>
    </row>
    <row r="456" spans="1:7" s="308" customFormat="1" ht="22.5">
      <c r="A456" s="130"/>
      <c r="B456" s="231" t="s">
        <v>2508</v>
      </c>
      <c r="C456" s="135" t="s">
        <v>2509</v>
      </c>
      <c r="D456" s="136">
        <v>42641</v>
      </c>
      <c r="E456" s="137" t="s">
        <v>2505</v>
      </c>
      <c r="F456" s="593"/>
      <c r="G456" s="699"/>
    </row>
    <row r="457" spans="1:7" s="308" customFormat="1" ht="22.5">
      <c r="A457" s="130"/>
      <c r="B457" s="231" t="s">
        <v>2510</v>
      </c>
      <c r="C457" s="135" t="s">
        <v>2511</v>
      </c>
      <c r="D457" s="136">
        <v>51421</v>
      </c>
      <c r="E457" s="137" t="s">
        <v>2505</v>
      </c>
      <c r="F457" s="593"/>
      <c r="G457" s="699"/>
    </row>
    <row r="458" spans="1:7" s="308" customFormat="1" ht="22.5">
      <c r="A458" s="130"/>
      <c r="B458" s="231" t="s">
        <v>2512</v>
      </c>
      <c r="C458" s="135" t="s">
        <v>2513</v>
      </c>
      <c r="D458" s="136">
        <v>51421</v>
      </c>
      <c r="E458" s="137" t="s">
        <v>2505</v>
      </c>
      <c r="F458" s="593"/>
      <c r="G458" s="699"/>
    </row>
    <row r="459" spans="1:7" s="308" customFormat="1" ht="22.5">
      <c r="A459" s="130"/>
      <c r="B459" s="231" t="s">
        <v>2514</v>
      </c>
      <c r="C459" s="135" t="s">
        <v>2515</v>
      </c>
      <c r="D459" s="136">
        <v>51421</v>
      </c>
      <c r="E459" s="137" t="s">
        <v>2505</v>
      </c>
      <c r="F459" s="593"/>
      <c r="G459" s="699"/>
    </row>
    <row r="460" spans="1:7" s="308" customFormat="1" ht="22.5">
      <c r="A460" s="130"/>
      <c r="B460" s="231" t="s">
        <v>2516</v>
      </c>
      <c r="C460" s="135" t="s">
        <v>2517</v>
      </c>
      <c r="D460" s="136">
        <v>37041</v>
      </c>
      <c r="E460" s="137" t="s">
        <v>2505</v>
      </c>
      <c r="F460" s="593"/>
      <c r="G460" s="699"/>
    </row>
    <row r="461" spans="1:7" s="308" customFormat="1" ht="22.5">
      <c r="A461" s="130"/>
      <c r="B461" s="231" t="s">
        <v>2518</v>
      </c>
      <c r="C461" s="135" t="s">
        <v>2519</v>
      </c>
      <c r="D461" s="136">
        <v>37041</v>
      </c>
      <c r="E461" s="137" t="s">
        <v>2505</v>
      </c>
      <c r="F461" s="593"/>
      <c r="G461" s="699"/>
    </row>
    <row r="462" spans="1:7" s="308" customFormat="1" ht="23.25" thickBot="1">
      <c r="A462" s="131"/>
      <c r="B462" s="447" t="s">
        <v>2520</v>
      </c>
      <c r="C462" s="138" t="s">
        <v>2521</v>
      </c>
      <c r="D462" s="139">
        <v>37041</v>
      </c>
      <c r="E462" s="140" t="s">
        <v>2505</v>
      </c>
      <c r="F462" s="609"/>
      <c r="G462" s="700"/>
    </row>
    <row r="463" spans="1:7" s="308" customFormat="1" ht="16.5" thickBot="1">
      <c r="A463" s="232">
        <v>7</v>
      </c>
      <c r="B463" s="448"/>
      <c r="C463" s="233" t="s">
        <v>1994</v>
      </c>
      <c r="D463" s="234"/>
      <c r="E463" s="235"/>
      <c r="F463" s="589"/>
      <c r="G463" s="204"/>
    </row>
    <row r="464" spans="1:7" s="308" customFormat="1" ht="15.75">
      <c r="A464" s="146"/>
      <c r="B464" s="449" t="s">
        <v>33</v>
      </c>
      <c r="C464" s="236" t="s">
        <v>34</v>
      </c>
      <c r="D464" s="171">
        <v>4680</v>
      </c>
      <c r="E464" s="397" t="s">
        <v>2177</v>
      </c>
      <c r="F464" s="596"/>
      <c r="G464" s="150"/>
    </row>
    <row r="465" spans="1:7" s="308" customFormat="1" ht="15.75">
      <c r="A465" s="151"/>
      <c r="B465" s="444" t="s">
        <v>275</v>
      </c>
      <c r="C465" s="227" t="s">
        <v>276</v>
      </c>
      <c r="D465" s="181">
        <v>7630</v>
      </c>
      <c r="E465" s="397" t="s">
        <v>2177</v>
      </c>
      <c r="F465" s="596"/>
      <c r="G465" s="153"/>
    </row>
    <row r="466" spans="1:7" s="308" customFormat="1" ht="15.75">
      <c r="A466" s="151"/>
      <c r="B466" s="444" t="s">
        <v>282</v>
      </c>
      <c r="C466" s="227" t="s">
        <v>283</v>
      </c>
      <c r="D466" s="181">
        <v>8300</v>
      </c>
      <c r="E466" s="397" t="s">
        <v>2177</v>
      </c>
      <c r="F466" s="596"/>
      <c r="G466" s="153"/>
    </row>
    <row r="467" spans="1:7" s="308" customFormat="1" ht="15.75">
      <c r="A467" s="151"/>
      <c r="B467" s="444" t="s">
        <v>277</v>
      </c>
      <c r="C467" s="227" t="s">
        <v>278</v>
      </c>
      <c r="D467" s="181">
        <v>2900</v>
      </c>
      <c r="E467" s="397" t="s">
        <v>2177</v>
      </c>
      <c r="F467" s="596"/>
      <c r="G467" s="153"/>
    </row>
    <row r="468" spans="1:7" s="308" customFormat="1" ht="15.75">
      <c r="A468" s="151"/>
      <c r="B468" s="444" t="s">
        <v>279</v>
      </c>
      <c r="C468" s="227" t="s">
        <v>280</v>
      </c>
      <c r="D468" s="181">
        <v>2250</v>
      </c>
      <c r="E468" s="397" t="s">
        <v>2177</v>
      </c>
      <c r="F468" s="596"/>
      <c r="G468" s="209"/>
    </row>
    <row r="469" spans="1:7" s="308" customFormat="1" ht="16.5" thickBot="1">
      <c r="A469" s="156"/>
      <c r="B469" s="450" t="s">
        <v>281</v>
      </c>
      <c r="C469" s="237" t="s">
        <v>2231</v>
      </c>
      <c r="D469" s="183">
        <v>450</v>
      </c>
      <c r="E469" s="396" t="s">
        <v>2177</v>
      </c>
      <c r="F469" s="596"/>
      <c r="G469" s="238"/>
    </row>
    <row r="470" spans="1:7" s="308" customFormat="1" ht="16.5" thickBot="1">
      <c r="A470" s="141">
        <v>8</v>
      </c>
      <c r="B470" s="402"/>
      <c r="C470" s="184" t="s">
        <v>1995</v>
      </c>
      <c r="D470" s="159"/>
      <c r="E470" s="178"/>
      <c r="F470" s="589"/>
      <c r="G470" s="204"/>
    </row>
    <row r="471" spans="1:7" s="308" customFormat="1" ht="15.75">
      <c r="A471" s="146"/>
      <c r="B471" s="449" t="s">
        <v>65</v>
      </c>
      <c r="C471" s="236" t="s">
        <v>66</v>
      </c>
      <c r="D471" s="171">
        <v>96000</v>
      </c>
      <c r="E471" s="397" t="s">
        <v>2192</v>
      </c>
      <c r="F471" s="596"/>
      <c r="G471" s="239"/>
    </row>
    <row r="472" spans="1:7" s="308" customFormat="1" ht="16.5" thickBot="1">
      <c r="A472" s="156"/>
      <c r="B472" s="450" t="s">
        <v>1686</v>
      </c>
      <c r="C472" s="240" t="s">
        <v>1687</v>
      </c>
      <c r="D472" s="183">
        <v>76722</v>
      </c>
      <c r="E472" s="396" t="s">
        <v>2193</v>
      </c>
      <c r="F472" s="596"/>
      <c r="G472" s="238"/>
    </row>
    <row r="473" spans="1:7" s="308" customFormat="1" ht="16.5" thickBot="1">
      <c r="A473" s="141">
        <v>9</v>
      </c>
      <c r="B473" s="402"/>
      <c r="C473" s="184" t="s">
        <v>1996</v>
      </c>
      <c r="D473" s="159"/>
      <c r="E473" s="178"/>
      <c r="F473" s="589"/>
      <c r="G473" s="204"/>
    </row>
    <row r="474" spans="1:7" s="308" customFormat="1" ht="15.75">
      <c r="A474" s="146"/>
      <c r="B474" s="449" t="s">
        <v>67</v>
      </c>
      <c r="C474" s="236" t="s">
        <v>68</v>
      </c>
      <c r="D474" s="171">
        <v>3.5</v>
      </c>
      <c r="E474" s="397" t="s">
        <v>2190</v>
      </c>
      <c r="F474" s="596"/>
      <c r="G474" s="239"/>
    </row>
    <row r="475" spans="1:7" s="308" customFormat="1" ht="15.75">
      <c r="A475" s="151"/>
      <c r="B475" s="444" t="s">
        <v>1730</v>
      </c>
      <c r="C475" s="227" t="s">
        <v>1731</v>
      </c>
      <c r="D475" s="181">
        <v>600</v>
      </c>
      <c r="E475" s="397" t="s">
        <v>2190</v>
      </c>
      <c r="F475" s="596"/>
      <c r="G475" s="209"/>
    </row>
    <row r="476" spans="1:7" s="308" customFormat="1" ht="15.75">
      <c r="A476" s="151"/>
      <c r="B476" s="444" t="s">
        <v>1718</v>
      </c>
      <c r="C476" s="227" t="s">
        <v>1719</v>
      </c>
      <c r="D476" s="181">
        <v>500</v>
      </c>
      <c r="E476" s="397" t="s">
        <v>2190</v>
      </c>
      <c r="F476" s="596"/>
      <c r="G476" s="209"/>
    </row>
    <row r="477" spans="1:7" s="308" customFormat="1" ht="15.75">
      <c r="A477" s="151"/>
      <c r="B477" s="444" t="s">
        <v>1720</v>
      </c>
      <c r="C477" s="227" t="s">
        <v>1721</v>
      </c>
      <c r="D477" s="181">
        <v>4</v>
      </c>
      <c r="E477" s="397" t="s">
        <v>2190</v>
      </c>
      <c r="F477" s="596"/>
      <c r="G477" s="209"/>
    </row>
    <row r="478" spans="1:7" s="308" customFormat="1" ht="15.75">
      <c r="A478" s="151"/>
      <c r="B478" s="444" t="s">
        <v>1722</v>
      </c>
      <c r="C478" s="227" t="s">
        <v>1723</v>
      </c>
      <c r="D478" s="181">
        <v>4</v>
      </c>
      <c r="E478" s="397" t="s">
        <v>2190</v>
      </c>
      <c r="F478" s="596"/>
      <c r="G478" s="209"/>
    </row>
    <row r="479" spans="1:7" s="308" customFormat="1" ht="15.75">
      <c r="A479" s="151"/>
      <c r="B479" s="444" t="s">
        <v>1724</v>
      </c>
      <c r="C479" s="227" t="s">
        <v>1725</v>
      </c>
      <c r="D479" s="181">
        <v>4</v>
      </c>
      <c r="E479" s="397" t="s">
        <v>2190</v>
      </c>
      <c r="F479" s="596"/>
      <c r="G479" s="209"/>
    </row>
    <row r="480" spans="1:7" s="308" customFormat="1" ht="15.75">
      <c r="A480" s="151"/>
      <c r="B480" s="444" t="s">
        <v>1726</v>
      </c>
      <c r="C480" s="227" t="s">
        <v>1727</v>
      </c>
      <c r="D480" s="181">
        <v>4</v>
      </c>
      <c r="E480" s="397" t="s">
        <v>2190</v>
      </c>
      <c r="F480" s="596"/>
      <c r="G480" s="209"/>
    </row>
    <row r="481" spans="1:7" s="308" customFormat="1" ht="15.75">
      <c r="A481" s="151"/>
      <c r="B481" s="444" t="s">
        <v>1728</v>
      </c>
      <c r="C481" s="227" t="s">
        <v>1729</v>
      </c>
      <c r="D481" s="181">
        <v>500</v>
      </c>
      <c r="E481" s="397" t="s">
        <v>2190</v>
      </c>
      <c r="F481" s="596"/>
      <c r="G481" s="209"/>
    </row>
    <row r="482" spans="1:7" s="308" customFormat="1" ht="15.75">
      <c r="A482" s="151"/>
      <c r="B482" s="444" t="s">
        <v>69</v>
      </c>
      <c r="C482" s="227" t="s">
        <v>70</v>
      </c>
      <c r="D482" s="181">
        <v>450</v>
      </c>
      <c r="E482" s="397" t="s">
        <v>2190</v>
      </c>
      <c r="F482" s="596"/>
      <c r="G482" s="209"/>
    </row>
    <row r="483" spans="1:7" s="308" customFormat="1" ht="15.75">
      <c r="A483" s="151"/>
      <c r="B483" s="444" t="s">
        <v>71</v>
      </c>
      <c r="C483" s="227" t="s">
        <v>72</v>
      </c>
      <c r="D483" s="181">
        <v>190</v>
      </c>
      <c r="E483" s="397" t="s">
        <v>2190</v>
      </c>
      <c r="F483" s="596"/>
      <c r="G483" s="209"/>
    </row>
    <row r="484" spans="1:7" s="308" customFormat="1" ht="15.75">
      <c r="A484" s="151"/>
      <c r="B484" s="444" t="s">
        <v>73</v>
      </c>
      <c r="C484" s="227" t="s">
        <v>74</v>
      </c>
      <c r="D484" s="181">
        <v>230</v>
      </c>
      <c r="E484" s="397" t="s">
        <v>2190</v>
      </c>
      <c r="F484" s="596"/>
      <c r="G484" s="209"/>
    </row>
    <row r="485" spans="1:7" s="308" customFormat="1" ht="15.75">
      <c r="A485" s="151"/>
      <c r="B485" s="444" t="s">
        <v>75</v>
      </c>
      <c r="C485" s="227" t="s">
        <v>76</v>
      </c>
      <c r="D485" s="181">
        <v>740</v>
      </c>
      <c r="E485" s="397" t="s">
        <v>2190</v>
      </c>
      <c r="F485" s="596"/>
      <c r="G485" s="209"/>
    </row>
    <row r="486" spans="1:7" s="308" customFormat="1" ht="15.75">
      <c r="A486" s="151"/>
      <c r="B486" s="444" t="s">
        <v>77</v>
      </c>
      <c r="C486" s="227" t="s">
        <v>78</v>
      </c>
      <c r="D486" s="181">
        <v>560</v>
      </c>
      <c r="E486" s="397" t="s">
        <v>2190</v>
      </c>
      <c r="F486" s="596"/>
      <c r="G486" s="209"/>
    </row>
    <row r="487" spans="1:7" s="308" customFormat="1" ht="15.75">
      <c r="A487" s="151"/>
      <c r="B487" s="444" t="s">
        <v>79</v>
      </c>
      <c r="C487" s="227" t="s">
        <v>80</v>
      </c>
      <c r="D487" s="181">
        <v>300</v>
      </c>
      <c r="E487" s="397" t="s">
        <v>2190</v>
      </c>
      <c r="F487" s="596"/>
      <c r="G487" s="209"/>
    </row>
    <row r="488" spans="1:7" s="308" customFormat="1" ht="15.75">
      <c r="A488" s="151"/>
      <c r="B488" s="444" t="s">
        <v>81</v>
      </c>
      <c r="C488" s="227" t="s">
        <v>82</v>
      </c>
      <c r="D488" s="181">
        <v>290</v>
      </c>
      <c r="E488" s="397" t="s">
        <v>2190</v>
      </c>
      <c r="F488" s="596"/>
      <c r="G488" s="209"/>
    </row>
    <row r="489" spans="1:7" s="308" customFormat="1" ht="15.75">
      <c r="A489" s="151"/>
      <c r="B489" s="444" t="s">
        <v>83</v>
      </c>
      <c r="C489" s="227" t="s">
        <v>84</v>
      </c>
      <c r="D489" s="181">
        <v>300</v>
      </c>
      <c r="E489" s="397" t="s">
        <v>2190</v>
      </c>
      <c r="F489" s="596"/>
      <c r="G489" s="209"/>
    </row>
    <row r="490" spans="1:7" s="308" customFormat="1" ht="15.75">
      <c r="A490" s="151"/>
      <c r="B490" s="444" t="s">
        <v>85</v>
      </c>
      <c r="C490" s="227" t="s">
        <v>86</v>
      </c>
      <c r="D490" s="181">
        <v>470</v>
      </c>
      <c r="E490" s="397" t="s">
        <v>2190</v>
      </c>
      <c r="F490" s="596"/>
      <c r="G490" s="209"/>
    </row>
    <row r="491" spans="1:7" s="308" customFormat="1" ht="15.75">
      <c r="A491" s="151"/>
      <c r="B491" s="444" t="s">
        <v>87</v>
      </c>
      <c r="C491" s="227" t="s">
        <v>88</v>
      </c>
      <c r="D491" s="181">
        <v>400</v>
      </c>
      <c r="E491" s="397" t="s">
        <v>2190</v>
      </c>
      <c r="F491" s="596"/>
      <c r="G491" s="209"/>
    </row>
    <row r="492" spans="1:7" s="308" customFormat="1" ht="15.75">
      <c r="A492" s="151"/>
      <c r="B492" s="444" t="s">
        <v>1698</v>
      </c>
      <c r="C492" s="227" t="s">
        <v>1699</v>
      </c>
      <c r="D492" s="181">
        <v>1330</v>
      </c>
      <c r="E492" s="397" t="s">
        <v>2190</v>
      </c>
      <c r="F492" s="596"/>
      <c r="G492" s="209"/>
    </row>
    <row r="493" spans="1:7" s="308" customFormat="1" ht="15.75">
      <c r="A493" s="151"/>
      <c r="B493" s="444" t="s">
        <v>89</v>
      </c>
      <c r="C493" s="227" t="s">
        <v>90</v>
      </c>
      <c r="D493" s="181">
        <v>1330</v>
      </c>
      <c r="E493" s="397" t="s">
        <v>2190</v>
      </c>
      <c r="F493" s="596"/>
      <c r="G493" s="209"/>
    </row>
    <row r="494" spans="1:7" s="308" customFormat="1" ht="15.75">
      <c r="A494" s="151"/>
      <c r="B494" s="444" t="s">
        <v>1700</v>
      </c>
      <c r="C494" s="227" t="s">
        <v>1701</v>
      </c>
      <c r="D494" s="181">
        <v>420</v>
      </c>
      <c r="E494" s="397" t="s">
        <v>2190</v>
      </c>
      <c r="F494" s="596"/>
      <c r="G494" s="209"/>
    </row>
    <row r="495" spans="1:7" s="308" customFormat="1" ht="15.75">
      <c r="A495" s="151"/>
      <c r="B495" s="444" t="s">
        <v>1702</v>
      </c>
      <c r="C495" s="227" t="s">
        <v>1703</v>
      </c>
      <c r="D495" s="181">
        <v>600</v>
      </c>
      <c r="E495" s="397" t="s">
        <v>2190</v>
      </c>
      <c r="F495" s="596"/>
      <c r="G495" s="209"/>
    </row>
    <row r="496" spans="1:7" s="308" customFormat="1" ht="15.75">
      <c r="A496" s="151"/>
      <c r="B496" s="444" t="s">
        <v>1704</v>
      </c>
      <c r="C496" s="227" t="s">
        <v>1705</v>
      </c>
      <c r="D496" s="181">
        <v>420</v>
      </c>
      <c r="E496" s="397" t="s">
        <v>2190</v>
      </c>
      <c r="F496" s="596"/>
      <c r="G496" s="209"/>
    </row>
    <row r="497" spans="1:7" s="308" customFormat="1" ht="15.75">
      <c r="A497" s="151"/>
      <c r="B497" s="444" t="s">
        <v>1706</v>
      </c>
      <c r="C497" s="227" t="s">
        <v>1707</v>
      </c>
      <c r="D497" s="181">
        <v>420</v>
      </c>
      <c r="E497" s="397" t="s">
        <v>2190</v>
      </c>
      <c r="F497" s="596"/>
      <c r="G497" s="209"/>
    </row>
    <row r="498" spans="1:7" s="308" customFormat="1" ht="15.75">
      <c r="A498" s="151"/>
      <c r="B498" s="444" t="s">
        <v>1708</v>
      </c>
      <c r="C498" s="227" t="s">
        <v>1709</v>
      </c>
      <c r="D498" s="181">
        <v>1040</v>
      </c>
      <c r="E498" s="397" t="s">
        <v>2190</v>
      </c>
      <c r="F498" s="596"/>
      <c r="G498" s="209"/>
    </row>
    <row r="499" spans="1:7" s="308" customFormat="1" ht="15.75">
      <c r="A499" s="151"/>
      <c r="B499" s="444" t="s">
        <v>1710</v>
      </c>
      <c r="C499" s="227" t="s">
        <v>1711</v>
      </c>
      <c r="D499" s="181">
        <v>1020</v>
      </c>
      <c r="E499" s="397" t="s">
        <v>2190</v>
      </c>
      <c r="F499" s="596"/>
      <c r="G499" s="209"/>
    </row>
    <row r="500" spans="1:7" s="308" customFormat="1" ht="15.75">
      <c r="A500" s="151"/>
      <c r="B500" s="444" t="s">
        <v>1712</v>
      </c>
      <c r="C500" s="227" t="s">
        <v>1713</v>
      </c>
      <c r="D500" s="181">
        <v>650</v>
      </c>
      <c r="E500" s="397" t="s">
        <v>2190</v>
      </c>
      <c r="F500" s="596"/>
      <c r="G500" s="209"/>
    </row>
    <row r="501" spans="1:7" s="308" customFormat="1" ht="15.75">
      <c r="A501" s="151"/>
      <c r="B501" s="444" t="s">
        <v>1714</v>
      </c>
      <c r="C501" s="227" t="s">
        <v>1715</v>
      </c>
      <c r="D501" s="181">
        <v>180</v>
      </c>
      <c r="E501" s="397" t="s">
        <v>2190</v>
      </c>
      <c r="F501" s="596"/>
      <c r="G501" s="209"/>
    </row>
    <row r="502" spans="1:7" s="308" customFormat="1" ht="15.75">
      <c r="A502" s="151"/>
      <c r="B502" s="444" t="s">
        <v>1732</v>
      </c>
      <c r="C502" s="227" t="s">
        <v>1733</v>
      </c>
      <c r="D502" s="181">
        <v>190</v>
      </c>
      <c r="E502" s="397" t="s">
        <v>2190</v>
      </c>
      <c r="F502" s="596"/>
      <c r="G502" s="209"/>
    </row>
    <row r="503" spans="1:7" s="308" customFormat="1" ht="15.75">
      <c r="A503" s="151"/>
      <c r="B503" s="444" t="s">
        <v>91</v>
      </c>
      <c r="C503" s="227" t="s">
        <v>92</v>
      </c>
      <c r="D503" s="181">
        <v>380</v>
      </c>
      <c r="E503" s="397" t="s">
        <v>2190</v>
      </c>
      <c r="F503" s="596"/>
      <c r="G503" s="209"/>
    </row>
    <row r="504" spans="1:7" s="308" customFormat="1" ht="16.5" thickBot="1">
      <c r="A504" s="156"/>
      <c r="B504" s="450" t="s">
        <v>1716</v>
      </c>
      <c r="C504" s="240" t="s">
        <v>1717</v>
      </c>
      <c r="D504" s="183">
        <v>380</v>
      </c>
      <c r="E504" s="396" t="s">
        <v>2190</v>
      </c>
      <c r="F504" s="596"/>
      <c r="G504" s="238"/>
    </row>
    <row r="505" spans="1:7" s="308" customFormat="1" ht="16.5" thickBot="1">
      <c r="A505" s="141">
        <v>10</v>
      </c>
      <c r="B505" s="402"/>
      <c r="C505" s="184" t="s">
        <v>1997</v>
      </c>
      <c r="D505" s="159"/>
      <c r="E505" s="178"/>
      <c r="F505" s="589"/>
      <c r="G505" s="241"/>
    </row>
    <row r="506" spans="1:7" s="308" customFormat="1" ht="15.75">
      <c r="A506" s="146"/>
      <c r="B506" s="449" t="s">
        <v>93</v>
      </c>
      <c r="C506" s="236" t="s">
        <v>94</v>
      </c>
      <c r="D506" s="171">
        <v>1090</v>
      </c>
      <c r="E506" s="397" t="s">
        <v>2190</v>
      </c>
      <c r="F506" s="596"/>
      <c r="G506" s="239"/>
    </row>
    <row r="507" spans="1:7" s="308" customFormat="1" ht="15.75">
      <c r="A507" s="151"/>
      <c r="B507" s="444" t="s">
        <v>1776</v>
      </c>
      <c r="C507" s="227" t="s">
        <v>1777</v>
      </c>
      <c r="D507" s="181">
        <v>570</v>
      </c>
      <c r="E507" s="397" t="s">
        <v>2190</v>
      </c>
      <c r="F507" s="596"/>
      <c r="G507" s="209"/>
    </row>
    <row r="508" spans="1:7" s="308" customFormat="1" ht="15.75">
      <c r="A508" s="151"/>
      <c r="B508" s="444" t="s">
        <v>1811</v>
      </c>
      <c r="C508" s="227" t="s">
        <v>745</v>
      </c>
      <c r="D508" s="181">
        <v>580</v>
      </c>
      <c r="E508" s="397" t="s">
        <v>2190</v>
      </c>
      <c r="F508" s="596"/>
      <c r="G508" s="209"/>
    </row>
    <row r="509" spans="1:7" s="308" customFormat="1" ht="15.75">
      <c r="A509" s="151"/>
      <c r="B509" s="444" t="s">
        <v>1800</v>
      </c>
      <c r="C509" s="227" t="s">
        <v>1801</v>
      </c>
      <c r="D509" s="181">
        <v>1060</v>
      </c>
      <c r="E509" s="397" t="s">
        <v>2190</v>
      </c>
      <c r="F509" s="596"/>
      <c r="G509" s="209"/>
    </row>
    <row r="510" spans="1:7" s="308" customFormat="1" ht="15.75">
      <c r="A510" s="151"/>
      <c r="B510" s="444" t="s">
        <v>1802</v>
      </c>
      <c r="C510" s="227" t="s">
        <v>1803</v>
      </c>
      <c r="D510" s="181">
        <v>920</v>
      </c>
      <c r="E510" s="397" t="s">
        <v>2190</v>
      </c>
      <c r="F510" s="596"/>
      <c r="G510" s="209"/>
    </row>
    <row r="511" spans="1:7" s="308" customFormat="1" ht="15.75">
      <c r="A511" s="151"/>
      <c r="B511" s="444" t="s">
        <v>1804</v>
      </c>
      <c r="C511" s="227" t="s">
        <v>1805</v>
      </c>
      <c r="D511" s="181">
        <v>1260</v>
      </c>
      <c r="E511" s="397" t="s">
        <v>2190</v>
      </c>
      <c r="F511" s="596"/>
      <c r="G511" s="209"/>
    </row>
    <row r="512" spans="1:7" s="308" customFormat="1" ht="15.75">
      <c r="A512" s="151"/>
      <c r="B512" s="444" t="s">
        <v>1806</v>
      </c>
      <c r="C512" s="227" t="s">
        <v>1807</v>
      </c>
      <c r="D512" s="181">
        <v>980</v>
      </c>
      <c r="E512" s="397" t="s">
        <v>2190</v>
      </c>
      <c r="F512" s="596"/>
      <c r="G512" s="209"/>
    </row>
    <row r="513" spans="1:7" s="308" customFormat="1" ht="15.75">
      <c r="A513" s="151"/>
      <c r="B513" s="444" t="s">
        <v>1808</v>
      </c>
      <c r="C513" s="227" t="s">
        <v>2657</v>
      </c>
      <c r="D513" s="181">
        <v>980</v>
      </c>
      <c r="E513" s="397" t="s">
        <v>2190</v>
      </c>
      <c r="F513" s="596"/>
      <c r="G513" s="209"/>
    </row>
    <row r="514" spans="1:7" s="308" customFormat="1" ht="15.75">
      <c r="A514" s="151"/>
      <c r="B514" s="444" t="s">
        <v>1809</v>
      </c>
      <c r="C514" s="227" t="s">
        <v>1810</v>
      </c>
      <c r="D514" s="181">
        <v>2200</v>
      </c>
      <c r="E514" s="397" t="s">
        <v>2190</v>
      </c>
      <c r="F514" s="596"/>
      <c r="G514" s="209"/>
    </row>
    <row r="515" spans="1:7" s="308" customFormat="1" ht="15.75">
      <c r="A515" s="151"/>
      <c r="B515" s="444" t="s">
        <v>95</v>
      </c>
      <c r="C515" s="227" t="s">
        <v>96</v>
      </c>
      <c r="D515" s="181">
        <v>1100</v>
      </c>
      <c r="E515" s="397" t="s">
        <v>2190</v>
      </c>
      <c r="F515" s="596"/>
      <c r="G515" s="209"/>
    </row>
    <row r="516" spans="1:7" s="308" customFormat="1" ht="15.75">
      <c r="A516" s="151"/>
      <c r="B516" s="444" t="s">
        <v>97</v>
      </c>
      <c r="C516" s="227" t="s">
        <v>98</v>
      </c>
      <c r="D516" s="181">
        <v>2300</v>
      </c>
      <c r="E516" s="397" t="s">
        <v>2190</v>
      </c>
      <c r="F516" s="596"/>
      <c r="G516" s="209"/>
    </row>
    <row r="517" spans="1:7" s="308" customFormat="1" ht="15.75">
      <c r="A517" s="151"/>
      <c r="B517" s="444" t="s">
        <v>99</v>
      </c>
      <c r="C517" s="227" t="s">
        <v>100</v>
      </c>
      <c r="D517" s="181">
        <v>1900</v>
      </c>
      <c r="E517" s="397" t="s">
        <v>2190</v>
      </c>
      <c r="F517" s="596"/>
      <c r="G517" s="209"/>
    </row>
    <row r="518" spans="1:7" s="308" customFormat="1" ht="15.75">
      <c r="A518" s="151"/>
      <c r="B518" s="444" t="s">
        <v>101</v>
      </c>
      <c r="C518" s="227" t="s">
        <v>102</v>
      </c>
      <c r="D518" s="181">
        <v>1500</v>
      </c>
      <c r="E518" s="397" t="s">
        <v>2190</v>
      </c>
      <c r="F518" s="596"/>
      <c r="G518" s="209"/>
    </row>
    <row r="519" spans="1:7" s="308" customFormat="1" ht="15.75">
      <c r="A519" s="151"/>
      <c r="B519" s="444" t="s">
        <v>103</v>
      </c>
      <c r="C519" s="227" t="s">
        <v>104</v>
      </c>
      <c r="D519" s="181">
        <v>1770</v>
      </c>
      <c r="E519" s="397" t="s">
        <v>2190</v>
      </c>
      <c r="F519" s="596"/>
      <c r="G519" s="209"/>
    </row>
    <row r="520" spans="1:7" s="308" customFormat="1" ht="15.75">
      <c r="A520" s="151"/>
      <c r="B520" s="444" t="s">
        <v>105</v>
      </c>
      <c r="C520" s="227" t="s">
        <v>106</v>
      </c>
      <c r="D520" s="181">
        <v>3050</v>
      </c>
      <c r="E520" s="397" t="s">
        <v>2190</v>
      </c>
      <c r="F520" s="596"/>
      <c r="G520" s="209"/>
    </row>
    <row r="521" spans="1:7" s="308" customFormat="1" ht="15.75">
      <c r="A521" s="151"/>
      <c r="B521" s="444" t="s">
        <v>107</v>
      </c>
      <c r="C521" s="227" t="s">
        <v>108</v>
      </c>
      <c r="D521" s="181">
        <v>1530</v>
      </c>
      <c r="E521" s="397" t="s">
        <v>2190</v>
      </c>
      <c r="F521" s="596"/>
      <c r="G521" s="209"/>
    </row>
    <row r="522" spans="1:7" s="308" customFormat="1" ht="15.75">
      <c r="A522" s="151"/>
      <c r="B522" s="444" t="s">
        <v>109</v>
      </c>
      <c r="C522" s="227" t="s">
        <v>110</v>
      </c>
      <c r="D522" s="181">
        <v>1530</v>
      </c>
      <c r="E522" s="397" t="s">
        <v>2190</v>
      </c>
      <c r="F522" s="596"/>
      <c r="G522" s="209"/>
    </row>
    <row r="523" spans="1:7" s="308" customFormat="1" ht="15.75">
      <c r="A523" s="151"/>
      <c r="B523" s="444" t="s">
        <v>111</v>
      </c>
      <c r="C523" s="227" t="s">
        <v>112</v>
      </c>
      <c r="D523" s="181">
        <v>1920</v>
      </c>
      <c r="E523" s="397" t="s">
        <v>2190</v>
      </c>
      <c r="F523" s="596"/>
      <c r="G523" s="209"/>
    </row>
    <row r="524" spans="1:7" s="308" customFormat="1" ht="15.75">
      <c r="A524" s="151"/>
      <c r="B524" s="444" t="s">
        <v>113</v>
      </c>
      <c r="C524" s="227" t="s">
        <v>114</v>
      </c>
      <c r="D524" s="181">
        <v>1800</v>
      </c>
      <c r="E524" s="397" t="s">
        <v>2190</v>
      </c>
      <c r="F524" s="596"/>
      <c r="G524" s="209"/>
    </row>
    <row r="525" spans="1:7" s="308" customFormat="1" ht="15.75">
      <c r="A525" s="151"/>
      <c r="B525" s="444" t="s">
        <v>1778</v>
      </c>
      <c r="C525" s="227" t="s">
        <v>1779</v>
      </c>
      <c r="D525" s="181">
        <v>870</v>
      </c>
      <c r="E525" s="397" t="s">
        <v>2190</v>
      </c>
      <c r="F525" s="596"/>
      <c r="G525" s="209"/>
    </row>
    <row r="526" spans="1:7" s="308" customFormat="1" ht="15.75">
      <c r="A526" s="151"/>
      <c r="B526" s="444" t="s">
        <v>115</v>
      </c>
      <c r="C526" s="227" t="s">
        <v>116</v>
      </c>
      <c r="D526" s="181">
        <v>640</v>
      </c>
      <c r="E526" s="397" t="s">
        <v>2190</v>
      </c>
      <c r="F526" s="596"/>
      <c r="G526" s="209"/>
    </row>
    <row r="527" spans="1:7" s="308" customFormat="1" ht="15.75">
      <c r="A527" s="151"/>
      <c r="B527" s="444" t="s">
        <v>1780</v>
      </c>
      <c r="C527" s="227" t="s">
        <v>1781</v>
      </c>
      <c r="D527" s="181">
        <v>2800</v>
      </c>
      <c r="E527" s="397" t="s">
        <v>2190</v>
      </c>
      <c r="F527" s="596"/>
      <c r="G527" s="209"/>
    </row>
    <row r="528" spans="1:7" s="308" customFormat="1" ht="15.75">
      <c r="A528" s="151"/>
      <c r="B528" s="444" t="s">
        <v>1782</v>
      </c>
      <c r="C528" s="227" t="s">
        <v>1783</v>
      </c>
      <c r="D528" s="181">
        <v>2340</v>
      </c>
      <c r="E528" s="397" t="s">
        <v>2190</v>
      </c>
      <c r="F528" s="596"/>
      <c r="G528" s="209"/>
    </row>
    <row r="529" spans="1:7" s="308" customFormat="1" ht="15.75">
      <c r="A529" s="151"/>
      <c r="B529" s="444" t="s">
        <v>1784</v>
      </c>
      <c r="C529" s="227" t="s">
        <v>1785</v>
      </c>
      <c r="D529" s="181">
        <v>1950</v>
      </c>
      <c r="E529" s="397" t="s">
        <v>2190</v>
      </c>
      <c r="F529" s="596"/>
      <c r="G529" s="209"/>
    </row>
    <row r="530" spans="1:7" s="308" customFormat="1" ht="15.75">
      <c r="A530" s="151"/>
      <c r="B530" s="444" t="s">
        <v>1786</v>
      </c>
      <c r="C530" s="227" t="s">
        <v>1787</v>
      </c>
      <c r="D530" s="181">
        <v>2220</v>
      </c>
      <c r="E530" s="397" t="s">
        <v>2190</v>
      </c>
      <c r="F530" s="596"/>
      <c r="G530" s="209"/>
    </row>
    <row r="531" spans="1:7" s="308" customFormat="1" ht="15.75">
      <c r="A531" s="151"/>
      <c r="B531" s="444" t="s">
        <v>1788</v>
      </c>
      <c r="C531" s="227" t="s">
        <v>1789</v>
      </c>
      <c r="D531" s="181">
        <v>6300</v>
      </c>
      <c r="E531" s="397" t="s">
        <v>2190</v>
      </c>
      <c r="F531" s="596"/>
      <c r="G531" s="209"/>
    </row>
    <row r="532" spans="1:7" s="308" customFormat="1" ht="15.75">
      <c r="A532" s="151"/>
      <c r="B532" s="444" t="s">
        <v>1790</v>
      </c>
      <c r="C532" s="227" t="s">
        <v>1791</v>
      </c>
      <c r="D532" s="181">
        <v>640</v>
      </c>
      <c r="E532" s="397" t="s">
        <v>2190</v>
      </c>
      <c r="F532" s="596"/>
      <c r="G532" s="209"/>
    </row>
    <row r="533" spans="1:7" s="308" customFormat="1" ht="15.75">
      <c r="A533" s="151"/>
      <c r="B533" s="444" t="s">
        <v>1792</v>
      </c>
      <c r="C533" s="227" t="s">
        <v>1793</v>
      </c>
      <c r="D533" s="181">
        <v>640</v>
      </c>
      <c r="E533" s="397" t="s">
        <v>2190</v>
      </c>
      <c r="F533" s="596"/>
      <c r="G533" s="209"/>
    </row>
    <row r="534" spans="1:7" s="308" customFormat="1" ht="15.75">
      <c r="A534" s="151"/>
      <c r="B534" s="444" t="s">
        <v>1794</v>
      </c>
      <c r="C534" s="227" t="s">
        <v>1795</v>
      </c>
      <c r="D534" s="181">
        <v>3320</v>
      </c>
      <c r="E534" s="397" t="s">
        <v>2190</v>
      </c>
      <c r="F534" s="596"/>
      <c r="G534" s="209"/>
    </row>
    <row r="535" spans="1:7" s="308" customFormat="1" ht="15.75">
      <c r="A535" s="151"/>
      <c r="B535" s="444" t="s">
        <v>1814</v>
      </c>
      <c r="C535" s="227" t="s">
        <v>1815</v>
      </c>
      <c r="D535" s="181">
        <v>3320</v>
      </c>
      <c r="E535" s="397" t="s">
        <v>2190</v>
      </c>
      <c r="F535" s="596"/>
      <c r="G535" s="209"/>
    </row>
    <row r="536" spans="1:7" s="308" customFormat="1" ht="15.75">
      <c r="A536" s="151"/>
      <c r="B536" s="444" t="s">
        <v>117</v>
      </c>
      <c r="C536" s="227" t="s">
        <v>118</v>
      </c>
      <c r="D536" s="181">
        <v>600</v>
      </c>
      <c r="E536" s="397" t="s">
        <v>2190</v>
      </c>
      <c r="F536" s="596"/>
      <c r="G536" s="209"/>
    </row>
    <row r="537" spans="1:7" s="308" customFormat="1" ht="15.75">
      <c r="A537" s="151"/>
      <c r="B537" s="444" t="s">
        <v>1796</v>
      </c>
      <c r="C537" s="227" t="s">
        <v>1797</v>
      </c>
      <c r="D537" s="181">
        <v>180</v>
      </c>
      <c r="E537" s="397" t="s">
        <v>2190</v>
      </c>
      <c r="F537" s="596"/>
      <c r="G537" s="209"/>
    </row>
    <row r="538" spans="1:7" s="308" customFormat="1" ht="15.75">
      <c r="A538" s="151"/>
      <c r="B538" s="444" t="s">
        <v>1812</v>
      </c>
      <c r="C538" s="227" t="s">
        <v>1813</v>
      </c>
      <c r="D538" s="181">
        <v>2950</v>
      </c>
      <c r="E538" s="397" t="s">
        <v>2190</v>
      </c>
      <c r="F538" s="596"/>
      <c r="G538" s="209"/>
    </row>
    <row r="539" spans="1:7" s="308" customFormat="1" ht="16.5" thickBot="1">
      <c r="A539" s="156"/>
      <c r="B539" s="450" t="s">
        <v>1798</v>
      </c>
      <c r="C539" s="240" t="s">
        <v>1799</v>
      </c>
      <c r="D539" s="183">
        <v>640</v>
      </c>
      <c r="E539" s="396" t="s">
        <v>2190</v>
      </c>
      <c r="F539" s="596"/>
      <c r="G539" s="238"/>
    </row>
    <row r="540" spans="1:7" s="308" customFormat="1" ht="16.5" thickBot="1">
      <c r="A540" s="141">
        <v>11</v>
      </c>
      <c r="B540" s="402"/>
      <c r="C540" s="184" t="s">
        <v>1998</v>
      </c>
      <c r="D540" s="159"/>
      <c r="E540" s="178"/>
      <c r="F540" s="589"/>
      <c r="G540" s="241"/>
    </row>
    <row r="541" spans="1:7" s="308" customFormat="1" ht="15.75">
      <c r="A541" s="146"/>
      <c r="B541" s="449" t="s">
        <v>1816</v>
      </c>
      <c r="C541" s="236" t="s">
        <v>1817</v>
      </c>
      <c r="D541" s="171">
        <v>400</v>
      </c>
      <c r="E541" s="397" t="s">
        <v>2190</v>
      </c>
      <c r="F541" s="596"/>
      <c r="G541" s="239"/>
    </row>
    <row r="542" spans="1:7" s="308" customFormat="1" ht="15.75">
      <c r="A542" s="151"/>
      <c r="B542" s="444" t="s">
        <v>1835</v>
      </c>
      <c r="C542" s="227" t="s">
        <v>1836</v>
      </c>
      <c r="D542" s="181">
        <v>400</v>
      </c>
      <c r="E542" s="397" t="s">
        <v>2190</v>
      </c>
      <c r="F542" s="596"/>
      <c r="G542" s="209"/>
    </row>
    <row r="543" spans="1:7" s="308" customFormat="1" ht="15.75">
      <c r="A543" s="151"/>
      <c r="B543" s="444" t="s">
        <v>1851</v>
      </c>
      <c r="C543" s="227" t="s">
        <v>1852</v>
      </c>
      <c r="D543" s="181">
        <v>2720</v>
      </c>
      <c r="E543" s="397" t="s">
        <v>2190</v>
      </c>
      <c r="F543" s="596"/>
      <c r="G543" s="209"/>
    </row>
    <row r="544" spans="1:7" s="308" customFormat="1" ht="15.75">
      <c r="A544" s="151"/>
      <c r="B544" s="444" t="s">
        <v>1839</v>
      </c>
      <c r="C544" s="227" t="s">
        <v>1840</v>
      </c>
      <c r="D544" s="181">
        <v>2720</v>
      </c>
      <c r="E544" s="397" t="s">
        <v>2190</v>
      </c>
      <c r="F544" s="596"/>
      <c r="G544" s="209"/>
    </row>
    <row r="545" spans="1:7" s="308" customFormat="1" ht="15.75">
      <c r="A545" s="151"/>
      <c r="B545" s="444" t="s">
        <v>1841</v>
      </c>
      <c r="C545" s="227" t="s">
        <v>1842</v>
      </c>
      <c r="D545" s="181">
        <v>600</v>
      </c>
      <c r="E545" s="397" t="s">
        <v>2190</v>
      </c>
      <c r="F545" s="596"/>
      <c r="G545" s="209"/>
    </row>
    <row r="546" spans="1:7" s="308" customFormat="1" ht="15.75">
      <c r="A546" s="151"/>
      <c r="B546" s="444" t="s">
        <v>1843</v>
      </c>
      <c r="C546" s="228" t="s">
        <v>1844</v>
      </c>
      <c r="D546" s="181">
        <v>1200</v>
      </c>
      <c r="E546" s="397" t="s">
        <v>2190</v>
      </c>
      <c r="F546" s="596"/>
      <c r="G546" s="209"/>
    </row>
    <row r="547" spans="1:7" s="308" customFormat="1" ht="15.75">
      <c r="A547" s="151"/>
      <c r="B547" s="444" t="s">
        <v>1845</v>
      </c>
      <c r="C547" s="227" t="s">
        <v>1846</v>
      </c>
      <c r="D547" s="181">
        <v>600</v>
      </c>
      <c r="E547" s="397" t="s">
        <v>2190</v>
      </c>
      <c r="F547" s="596"/>
      <c r="G547" s="209"/>
    </row>
    <row r="548" spans="1:7" s="308" customFormat="1" ht="15.75">
      <c r="A548" s="151"/>
      <c r="B548" s="444" t="s">
        <v>1847</v>
      </c>
      <c r="C548" s="227" t="s">
        <v>1848</v>
      </c>
      <c r="D548" s="181">
        <v>600</v>
      </c>
      <c r="E548" s="397" t="s">
        <v>2190</v>
      </c>
      <c r="F548" s="596"/>
      <c r="G548" s="209"/>
    </row>
    <row r="549" spans="1:7" s="308" customFormat="1" ht="15.75">
      <c r="A549" s="151"/>
      <c r="B549" s="444" t="s">
        <v>1849</v>
      </c>
      <c r="C549" s="227" t="s">
        <v>1850</v>
      </c>
      <c r="D549" s="181">
        <v>3120</v>
      </c>
      <c r="E549" s="397" t="s">
        <v>2190</v>
      </c>
      <c r="F549" s="596"/>
      <c r="G549" s="209"/>
    </row>
    <row r="550" spans="1:7" s="308" customFormat="1" ht="15.75">
      <c r="A550" s="151"/>
      <c r="B550" s="444" t="s">
        <v>1818</v>
      </c>
      <c r="C550" s="227" t="s">
        <v>1819</v>
      </c>
      <c r="D550" s="181">
        <v>1520</v>
      </c>
      <c r="E550" s="397" t="s">
        <v>2190</v>
      </c>
      <c r="F550" s="596"/>
      <c r="G550" s="209"/>
    </row>
    <row r="551" spans="1:7" s="308" customFormat="1" ht="15.75">
      <c r="A551" s="151"/>
      <c r="B551" s="444" t="s">
        <v>1820</v>
      </c>
      <c r="C551" s="227" t="s">
        <v>1821</v>
      </c>
      <c r="D551" s="181">
        <v>1520</v>
      </c>
      <c r="E551" s="397" t="s">
        <v>2190</v>
      </c>
      <c r="F551" s="596"/>
      <c r="G551" s="209"/>
    </row>
    <row r="552" spans="1:7" s="308" customFormat="1" ht="15.75">
      <c r="A552" s="151"/>
      <c r="B552" s="444" t="s">
        <v>1822</v>
      </c>
      <c r="C552" s="227" t="s">
        <v>1823</v>
      </c>
      <c r="D552" s="181">
        <v>1520</v>
      </c>
      <c r="E552" s="397" t="s">
        <v>2190</v>
      </c>
      <c r="F552" s="596"/>
      <c r="G552" s="209"/>
    </row>
    <row r="553" spans="1:7" s="308" customFormat="1" ht="15.75">
      <c r="A553" s="151"/>
      <c r="B553" s="444" t="s">
        <v>1824</v>
      </c>
      <c r="C553" s="227" t="s">
        <v>1825</v>
      </c>
      <c r="D553" s="181">
        <v>2720</v>
      </c>
      <c r="E553" s="397" t="s">
        <v>2190</v>
      </c>
      <c r="F553" s="596"/>
      <c r="G553" s="209"/>
    </row>
    <row r="554" spans="1:7" s="308" customFormat="1" ht="15.75">
      <c r="A554" s="151"/>
      <c r="B554" s="444" t="s">
        <v>1826</v>
      </c>
      <c r="C554" s="228" t="s">
        <v>1827</v>
      </c>
      <c r="D554" s="181">
        <v>2720</v>
      </c>
      <c r="E554" s="397" t="s">
        <v>2190</v>
      </c>
      <c r="F554" s="596"/>
      <c r="G554" s="209"/>
    </row>
    <row r="555" spans="1:7" s="308" customFormat="1" ht="15.75">
      <c r="A555" s="151"/>
      <c r="B555" s="444" t="s">
        <v>1828</v>
      </c>
      <c r="C555" s="227" t="s">
        <v>1829</v>
      </c>
      <c r="D555" s="181">
        <v>2720</v>
      </c>
      <c r="E555" s="397" t="s">
        <v>2190</v>
      </c>
      <c r="F555" s="596"/>
      <c r="G555" s="209"/>
    </row>
    <row r="556" spans="1:7" s="308" customFormat="1" ht="15.75">
      <c r="A556" s="151"/>
      <c r="B556" s="444" t="s">
        <v>1830</v>
      </c>
      <c r="C556" s="227" t="s">
        <v>1831</v>
      </c>
      <c r="D556" s="181">
        <v>2720</v>
      </c>
      <c r="E556" s="397" t="s">
        <v>2190</v>
      </c>
      <c r="F556" s="596"/>
      <c r="G556" s="209"/>
    </row>
    <row r="557" spans="1:7" s="308" customFormat="1" ht="15.75">
      <c r="A557" s="151"/>
      <c r="B557" s="444" t="s">
        <v>1832</v>
      </c>
      <c r="C557" s="228" t="s">
        <v>2658</v>
      </c>
      <c r="D557" s="181">
        <v>1520</v>
      </c>
      <c r="E557" s="397" t="s">
        <v>2190</v>
      </c>
      <c r="F557" s="596"/>
      <c r="G557" s="209"/>
    </row>
    <row r="558" spans="1:7" s="308" customFormat="1" ht="15.75">
      <c r="A558" s="151"/>
      <c r="B558" s="444" t="s">
        <v>1833</v>
      </c>
      <c r="C558" s="228" t="s">
        <v>2659</v>
      </c>
      <c r="D558" s="181">
        <v>1520</v>
      </c>
      <c r="E558" s="397" t="s">
        <v>2190</v>
      </c>
      <c r="F558" s="596"/>
      <c r="G558" s="209"/>
    </row>
    <row r="559" spans="1:7" s="308" customFormat="1" ht="15" customHeight="1">
      <c r="A559" s="151"/>
      <c r="B559" s="444" t="s">
        <v>1834</v>
      </c>
      <c r="C559" s="228" t="s">
        <v>2660</v>
      </c>
      <c r="D559" s="181">
        <v>2720</v>
      </c>
      <c r="E559" s="397" t="s">
        <v>2190</v>
      </c>
      <c r="F559" s="596"/>
      <c r="G559" s="209"/>
    </row>
    <row r="560" spans="1:7" s="308" customFormat="1" ht="16.5" thickBot="1">
      <c r="A560" s="156"/>
      <c r="B560" s="450" t="s">
        <v>1837</v>
      </c>
      <c r="C560" s="240" t="s">
        <v>1838</v>
      </c>
      <c r="D560" s="183">
        <v>3120</v>
      </c>
      <c r="E560" s="396" t="s">
        <v>2190</v>
      </c>
      <c r="F560" s="596"/>
      <c r="G560" s="238"/>
    </row>
    <row r="561" spans="1:7" s="308" customFormat="1" ht="16.5" thickBot="1">
      <c r="A561" s="141">
        <v>12</v>
      </c>
      <c r="B561" s="402"/>
      <c r="C561" s="184" t="s">
        <v>1999</v>
      </c>
      <c r="D561" s="159"/>
      <c r="E561" s="178"/>
      <c r="F561" s="589"/>
      <c r="G561" s="241"/>
    </row>
    <row r="562" spans="1:7" s="308" customFormat="1" ht="15.75">
      <c r="A562" s="146"/>
      <c r="B562" s="449" t="s">
        <v>1382</v>
      </c>
      <c r="C562" s="236" t="s">
        <v>1383</v>
      </c>
      <c r="D562" s="171">
        <v>3500</v>
      </c>
      <c r="E562" s="397" t="s">
        <v>2190</v>
      </c>
      <c r="F562" s="596"/>
      <c r="G562" s="239"/>
    </row>
    <row r="563" spans="1:7" s="308" customFormat="1" ht="15.75">
      <c r="A563" s="151"/>
      <c r="B563" s="444" t="s">
        <v>1384</v>
      </c>
      <c r="C563" s="228" t="s">
        <v>1385</v>
      </c>
      <c r="D563" s="181">
        <v>3000</v>
      </c>
      <c r="E563" s="397" t="s">
        <v>2190</v>
      </c>
      <c r="F563" s="596"/>
      <c r="G563" s="209"/>
    </row>
    <row r="564" spans="1:7" s="308" customFormat="1" ht="15.75">
      <c r="A564" s="151"/>
      <c r="B564" s="444" t="s">
        <v>1392</v>
      </c>
      <c r="C564" s="227" t="s">
        <v>1393</v>
      </c>
      <c r="D564" s="181">
        <v>19400</v>
      </c>
      <c r="E564" s="397" t="s">
        <v>2190</v>
      </c>
      <c r="F564" s="596"/>
      <c r="G564" s="209"/>
    </row>
    <row r="565" spans="1:7" s="308" customFormat="1" ht="15.75">
      <c r="A565" s="151"/>
      <c r="B565" s="444" t="s">
        <v>1386</v>
      </c>
      <c r="C565" s="227" t="s">
        <v>1387</v>
      </c>
      <c r="D565" s="181">
        <v>20890</v>
      </c>
      <c r="E565" s="397" t="s">
        <v>2190</v>
      </c>
      <c r="F565" s="596"/>
      <c r="G565" s="209"/>
    </row>
    <row r="566" spans="1:7" s="308" customFormat="1" ht="15.75">
      <c r="A566" s="151"/>
      <c r="B566" s="444" t="s">
        <v>1388</v>
      </c>
      <c r="C566" s="228" t="s">
        <v>2661</v>
      </c>
      <c r="D566" s="181">
        <v>25500</v>
      </c>
      <c r="E566" s="397" t="s">
        <v>2190</v>
      </c>
      <c r="F566" s="596"/>
      <c r="G566" s="209"/>
    </row>
    <row r="567" spans="1:7" s="308" customFormat="1" ht="15.75">
      <c r="A567" s="151"/>
      <c r="B567" s="444" t="s">
        <v>1389</v>
      </c>
      <c r="C567" s="227" t="s">
        <v>1390</v>
      </c>
      <c r="D567" s="181">
        <v>7430</v>
      </c>
      <c r="E567" s="397" t="s">
        <v>2190</v>
      </c>
      <c r="F567" s="596"/>
      <c r="G567" s="209"/>
    </row>
    <row r="568" spans="1:7" s="308" customFormat="1" ht="16.5" thickBot="1">
      <c r="A568" s="156"/>
      <c r="B568" s="450" t="s">
        <v>1391</v>
      </c>
      <c r="C568" s="237" t="s">
        <v>2662</v>
      </c>
      <c r="D568" s="183">
        <v>13700</v>
      </c>
      <c r="E568" s="396" t="s">
        <v>2190</v>
      </c>
      <c r="F568" s="596"/>
      <c r="G568" s="238"/>
    </row>
    <row r="569" spans="1:7" s="308" customFormat="1" ht="16.5" thickBot="1">
      <c r="A569" s="141">
        <v>13</v>
      </c>
      <c r="B569" s="402"/>
      <c r="C569" s="184" t="s">
        <v>3014</v>
      </c>
      <c r="D569" s="159"/>
      <c r="E569" s="178"/>
      <c r="F569" s="589"/>
      <c r="G569" s="241"/>
    </row>
    <row r="570" spans="1:7" s="308" customFormat="1" ht="15.75">
      <c r="A570" s="165"/>
      <c r="B570" s="451" t="s">
        <v>3015</v>
      </c>
      <c r="C570" s="452" t="s">
        <v>3016</v>
      </c>
      <c r="D570" s="167">
        <v>32480</v>
      </c>
      <c r="E570" s="432" t="s">
        <v>2998</v>
      </c>
      <c r="F570" s="593"/>
      <c r="G570" s="433" t="s">
        <v>2999</v>
      </c>
    </row>
    <row r="571" spans="1:7" s="308" customFormat="1" ht="15.75">
      <c r="A571" s="151"/>
      <c r="B571" s="444" t="s">
        <v>3017</v>
      </c>
      <c r="C571" s="228" t="s">
        <v>3018</v>
      </c>
      <c r="D571" s="181">
        <v>2450</v>
      </c>
      <c r="E571" s="432" t="s">
        <v>2998</v>
      </c>
      <c r="F571" s="593"/>
      <c r="G571" s="433" t="s">
        <v>2999</v>
      </c>
    </row>
    <row r="572" spans="1:7" s="308" customFormat="1" ht="15.75">
      <c r="A572" s="151"/>
      <c r="B572" s="444" t="s">
        <v>3019</v>
      </c>
      <c r="C572" s="228" t="s">
        <v>3020</v>
      </c>
      <c r="D572" s="181">
        <v>10050</v>
      </c>
      <c r="E572" s="432" t="s">
        <v>2998</v>
      </c>
      <c r="F572" s="593"/>
      <c r="G572" s="433" t="s">
        <v>2999</v>
      </c>
    </row>
    <row r="573" spans="1:7" s="308" customFormat="1" ht="15.75">
      <c r="A573" s="146"/>
      <c r="B573" s="449" t="s">
        <v>3021</v>
      </c>
      <c r="C573" s="262" t="s">
        <v>3022</v>
      </c>
      <c r="D573" s="171">
        <v>4400</v>
      </c>
      <c r="E573" s="432" t="s">
        <v>2998</v>
      </c>
      <c r="F573" s="593"/>
      <c r="G573" s="433" t="s">
        <v>2999</v>
      </c>
    </row>
    <row r="574" spans="1:7" s="308" customFormat="1" ht="15.75">
      <c r="A574" s="146"/>
      <c r="B574" s="449" t="s">
        <v>3023</v>
      </c>
      <c r="C574" s="262" t="s">
        <v>3024</v>
      </c>
      <c r="D574" s="171">
        <v>8430</v>
      </c>
      <c r="E574" s="432" t="s">
        <v>2998</v>
      </c>
      <c r="F574" s="593"/>
      <c r="G574" s="433" t="s">
        <v>2999</v>
      </c>
    </row>
    <row r="575" spans="1:7" s="308" customFormat="1" ht="16.5" thickBot="1">
      <c r="A575" s="174"/>
      <c r="B575" s="453" t="s">
        <v>3025</v>
      </c>
      <c r="C575" s="454" t="s">
        <v>3026</v>
      </c>
      <c r="D575" s="176">
        <v>1150</v>
      </c>
      <c r="E575" s="432" t="s">
        <v>2998</v>
      </c>
      <c r="F575" s="593"/>
      <c r="G575" s="433" t="s">
        <v>2999</v>
      </c>
    </row>
    <row r="576" spans="1:7" s="308" customFormat="1" ht="16.5" thickBot="1">
      <c r="A576" s="141">
        <v>14</v>
      </c>
      <c r="B576" s="402"/>
      <c r="C576" s="184" t="s">
        <v>2000</v>
      </c>
      <c r="D576" s="159"/>
      <c r="E576" s="144"/>
      <c r="F576" s="590"/>
      <c r="G576" s="242"/>
    </row>
    <row r="577" spans="1:7" s="308" customFormat="1" ht="15.75">
      <c r="A577" s="146"/>
      <c r="B577" s="449" t="s">
        <v>1398</v>
      </c>
      <c r="C577" s="236" t="s">
        <v>1399</v>
      </c>
      <c r="D577" s="171">
        <v>3500</v>
      </c>
      <c r="E577" s="397" t="s">
        <v>2190</v>
      </c>
      <c r="F577" s="596"/>
      <c r="G577" s="239"/>
    </row>
    <row r="578" spans="1:7" s="308" customFormat="1" ht="15.75">
      <c r="A578" s="151"/>
      <c r="B578" s="444" t="s">
        <v>1414</v>
      </c>
      <c r="C578" s="227" t="s">
        <v>1415</v>
      </c>
      <c r="D578" s="181">
        <v>2370</v>
      </c>
      <c r="E578" s="397" t="s">
        <v>2190</v>
      </c>
      <c r="F578" s="596"/>
      <c r="G578" s="209"/>
    </row>
    <row r="579" spans="1:7" s="308" customFormat="1" ht="15.75">
      <c r="A579" s="151"/>
      <c r="B579" s="444" t="s">
        <v>1446</v>
      </c>
      <c r="C579" s="227" t="s">
        <v>1447</v>
      </c>
      <c r="D579" s="181">
        <v>1370</v>
      </c>
      <c r="E579" s="397" t="s">
        <v>2190</v>
      </c>
      <c r="F579" s="596"/>
      <c r="G579" s="209"/>
    </row>
    <row r="580" spans="1:7" s="308" customFormat="1" ht="15.75">
      <c r="A580" s="151"/>
      <c r="B580" s="444" t="s">
        <v>1435</v>
      </c>
      <c r="C580" s="227" t="s">
        <v>1436</v>
      </c>
      <c r="D580" s="181">
        <v>2920</v>
      </c>
      <c r="E580" s="397" t="s">
        <v>2190</v>
      </c>
      <c r="F580" s="596"/>
      <c r="G580" s="209"/>
    </row>
    <row r="581" spans="1:7" s="308" customFormat="1" ht="15.75">
      <c r="A581" s="151"/>
      <c r="B581" s="444" t="s">
        <v>1437</v>
      </c>
      <c r="C581" s="227" t="s">
        <v>1438</v>
      </c>
      <c r="D581" s="181">
        <v>2070</v>
      </c>
      <c r="E581" s="397" t="s">
        <v>2190</v>
      </c>
      <c r="F581" s="596"/>
      <c r="G581" s="209"/>
    </row>
    <row r="582" spans="1:7" s="308" customFormat="1" ht="15.75">
      <c r="A582" s="151"/>
      <c r="B582" s="444" t="s">
        <v>1439</v>
      </c>
      <c r="C582" s="228" t="s">
        <v>2663</v>
      </c>
      <c r="D582" s="181">
        <v>3500</v>
      </c>
      <c r="E582" s="397" t="s">
        <v>2190</v>
      </c>
      <c r="F582" s="596"/>
      <c r="G582" s="209"/>
    </row>
    <row r="583" spans="1:7" s="308" customFormat="1" ht="15.75">
      <c r="A583" s="151"/>
      <c r="B583" s="444" t="s">
        <v>1440</v>
      </c>
      <c r="C583" s="227" t="s">
        <v>1441</v>
      </c>
      <c r="D583" s="181">
        <v>3790</v>
      </c>
      <c r="E583" s="397" t="s">
        <v>2190</v>
      </c>
      <c r="F583" s="596"/>
      <c r="G583" s="209"/>
    </row>
    <row r="584" spans="1:7" s="308" customFormat="1" ht="15.75">
      <c r="A584" s="151"/>
      <c r="B584" s="444" t="s">
        <v>1442</v>
      </c>
      <c r="C584" s="228" t="s">
        <v>1443</v>
      </c>
      <c r="D584" s="181">
        <v>4970</v>
      </c>
      <c r="E584" s="397" t="s">
        <v>2190</v>
      </c>
      <c r="F584" s="596"/>
      <c r="G584" s="209"/>
    </row>
    <row r="585" spans="1:7" s="308" customFormat="1" ht="15.75">
      <c r="A585" s="151"/>
      <c r="B585" s="444" t="s">
        <v>1444</v>
      </c>
      <c r="C585" s="228" t="s">
        <v>1445</v>
      </c>
      <c r="D585" s="181">
        <v>7600</v>
      </c>
      <c r="E585" s="397" t="s">
        <v>2190</v>
      </c>
      <c r="F585" s="596"/>
      <c r="G585" s="209"/>
    </row>
    <row r="586" spans="1:7" s="308" customFormat="1" ht="15.75">
      <c r="A586" s="151"/>
      <c r="B586" s="444" t="s">
        <v>1400</v>
      </c>
      <c r="C586" s="228" t="s">
        <v>1401</v>
      </c>
      <c r="D586" s="181">
        <v>8780</v>
      </c>
      <c r="E586" s="397" t="s">
        <v>2190</v>
      </c>
      <c r="F586" s="596"/>
      <c r="G586" s="209"/>
    </row>
    <row r="587" spans="1:7" s="308" customFormat="1" ht="15.75">
      <c r="A587" s="151"/>
      <c r="B587" s="444" t="s">
        <v>1402</v>
      </c>
      <c r="C587" s="227" t="s">
        <v>1403</v>
      </c>
      <c r="D587" s="181">
        <v>9250</v>
      </c>
      <c r="E587" s="397" t="s">
        <v>2190</v>
      </c>
      <c r="F587" s="596"/>
      <c r="G587" s="209"/>
    </row>
    <row r="588" spans="1:7" s="308" customFormat="1" ht="15.75">
      <c r="A588" s="151"/>
      <c r="B588" s="444" t="s">
        <v>1404</v>
      </c>
      <c r="C588" s="228" t="s">
        <v>1405</v>
      </c>
      <c r="D588" s="181">
        <v>10250</v>
      </c>
      <c r="E588" s="397" t="s">
        <v>2190</v>
      </c>
      <c r="F588" s="596"/>
      <c r="G588" s="209"/>
    </row>
    <row r="589" spans="1:7" s="308" customFormat="1" ht="15.75">
      <c r="A589" s="151"/>
      <c r="B589" s="444" t="s">
        <v>1406</v>
      </c>
      <c r="C589" s="228" t="s">
        <v>2664</v>
      </c>
      <c r="D589" s="181">
        <v>6150</v>
      </c>
      <c r="E589" s="397" t="s">
        <v>2190</v>
      </c>
      <c r="F589" s="596"/>
      <c r="G589" s="209"/>
    </row>
    <row r="590" spans="1:7" s="308" customFormat="1" ht="14.25" customHeight="1">
      <c r="A590" s="151"/>
      <c r="B590" s="444" t="s">
        <v>1407</v>
      </c>
      <c r="C590" s="228" t="s">
        <v>2665</v>
      </c>
      <c r="D590" s="181">
        <v>11570</v>
      </c>
      <c r="E590" s="397" t="s">
        <v>2190</v>
      </c>
      <c r="F590" s="596"/>
      <c r="G590" s="209"/>
    </row>
    <row r="591" spans="1:7" s="308" customFormat="1" ht="15.75">
      <c r="A591" s="151"/>
      <c r="B591" s="444" t="s">
        <v>1408</v>
      </c>
      <c r="C591" s="228" t="s">
        <v>2666</v>
      </c>
      <c r="D591" s="181">
        <v>16980</v>
      </c>
      <c r="E591" s="397" t="s">
        <v>2190</v>
      </c>
      <c r="F591" s="596"/>
      <c r="G591" s="209"/>
    </row>
    <row r="592" spans="1:7" s="308" customFormat="1" ht="15.75">
      <c r="A592" s="151"/>
      <c r="B592" s="444" t="s">
        <v>1409</v>
      </c>
      <c r="C592" s="228" t="s">
        <v>2667</v>
      </c>
      <c r="D592" s="181">
        <v>3350</v>
      </c>
      <c r="E592" s="397" t="s">
        <v>2190</v>
      </c>
      <c r="F592" s="596"/>
      <c r="G592" s="209"/>
    </row>
    <row r="593" spans="1:7" s="308" customFormat="1" ht="15.75">
      <c r="A593" s="151"/>
      <c r="B593" s="444" t="s">
        <v>1410</v>
      </c>
      <c r="C593" s="228" t="s">
        <v>2668</v>
      </c>
      <c r="D593" s="181">
        <v>5970</v>
      </c>
      <c r="E593" s="397" t="s">
        <v>2190</v>
      </c>
      <c r="F593" s="596"/>
      <c r="G593" s="209"/>
    </row>
    <row r="594" spans="1:7" s="308" customFormat="1" ht="15.75">
      <c r="A594" s="151"/>
      <c r="B594" s="444" t="s">
        <v>1411</v>
      </c>
      <c r="C594" s="228" t="s">
        <v>2669</v>
      </c>
      <c r="D594" s="181">
        <v>8580</v>
      </c>
      <c r="E594" s="397" t="s">
        <v>2190</v>
      </c>
      <c r="F594" s="596"/>
      <c r="G594" s="209"/>
    </row>
    <row r="595" spans="1:7" s="308" customFormat="1" ht="15.75">
      <c r="A595" s="151"/>
      <c r="B595" s="444" t="s">
        <v>1412</v>
      </c>
      <c r="C595" s="227" t="s">
        <v>1413</v>
      </c>
      <c r="D595" s="181">
        <v>3170</v>
      </c>
      <c r="E595" s="397" t="s">
        <v>2190</v>
      </c>
      <c r="F595" s="596"/>
      <c r="G595" s="209"/>
    </row>
    <row r="596" spans="1:7" s="308" customFormat="1" ht="15.75">
      <c r="A596" s="151"/>
      <c r="B596" s="444" t="s">
        <v>1416</v>
      </c>
      <c r="C596" s="227" t="s">
        <v>1417</v>
      </c>
      <c r="D596" s="181">
        <v>5780</v>
      </c>
      <c r="E596" s="397" t="s">
        <v>2190</v>
      </c>
      <c r="F596" s="596"/>
      <c r="G596" s="209"/>
    </row>
    <row r="597" spans="1:7" s="308" customFormat="1" ht="13.5" customHeight="1">
      <c r="A597" s="151"/>
      <c r="B597" s="444" t="s">
        <v>1418</v>
      </c>
      <c r="C597" s="227" t="s">
        <v>1419</v>
      </c>
      <c r="D597" s="181">
        <v>12190</v>
      </c>
      <c r="E597" s="397" t="s">
        <v>2190</v>
      </c>
      <c r="F597" s="596"/>
      <c r="G597" s="209"/>
    </row>
    <row r="598" spans="1:7" s="308" customFormat="1" ht="15.75">
      <c r="A598" s="151"/>
      <c r="B598" s="444" t="s">
        <v>1420</v>
      </c>
      <c r="C598" s="227" t="s">
        <v>1421</v>
      </c>
      <c r="D598" s="181">
        <v>7570</v>
      </c>
      <c r="E598" s="397" t="s">
        <v>2190</v>
      </c>
      <c r="F598" s="596"/>
      <c r="G598" s="209"/>
    </row>
    <row r="599" spans="1:7" s="308" customFormat="1" ht="15.75">
      <c r="A599" s="151"/>
      <c r="B599" s="444" t="s">
        <v>1422</v>
      </c>
      <c r="C599" s="227" t="s">
        <v>1423</v>
      </c>
      <c r="D599" s="181">
        <v>12650</v>
      </c>
      <c r="E599" s="397" t="s">
        <v>2190</v>
      </c>
      <c r="F599" s="596"/>
      <c r="G599" s="209"/>
    </row>
    <row r="600" spans="1:7" s="308" customFormat="1" ht="15.75">
      <c r="A600" s="151"/>
      <c r="B600" s="444" t="s">
        <v>1424</v>
      </c>
      <c r="C600" s="228" t="s">
        <v>2670</v>
      </c>
      <c r="D600" s="181">
        <v>6300</v>
      </c>
      <c r="E600" s="397" t="s">
        <v>2190</v>
      </c>
      <c r="F600" s="596"/>
      <c r="G600" s="209"/>
    </row>
    <row r="601" spans="1:7" s="308" customFormat="1" ht="15.75">
      <c r="A601" s="151"/>
      <c r="B601" s="444" t="s">
        <v>1425</v>
      </c>
      <c r="C601" s="228" t="s">
        <v>2671</v>
      </c>
      <c r="D601" s="181">
        <v>7540</v>
      </c>
      <c r="E601" s="397" t="s">
        <v>2190</v>
      </c>
      <c r="F601" s="596"/>
      <c r="G601" s="209"/>
    </row>
    <row r="602" spans="1:7" s="308" customFormat="1" ht="15.75">
      <c r="A602" s="151"/>
      <c r="B602" s="444" t="s">
        <v>1426</v>
      </c>
      <c r="C602" s="227" t="s">
        <v>1427</v>
      </c>
      <c r="D602" s="181">
        <v>1590</v>
      </c>
      <c r="E602" s="397" t="s">
        <v>2190</v>
      </c>
      <c r="F602" s="596"/>
      <c r="G602" s="209"/>
    </row>
    <row r="603" spans="1:7" s="308" customFormat="1" ht="15.75">
      <c r="A603" s="151"/>
      <c r="B603" s="444" t="s">
        <v>1428</v>
      </c>
      <c r="C603" s="227" t="s">
        <v>1429</v>
      </c>
      <c r="D603" s="181">
        <v>1720</v>
      </c>
      <c r="E603" s="397" t="s">
        <v>2190</v>
      </c>
      <c r="F603" s="596"/>
      <c r="G603" s="209"/>
    </row>
    <row r="604" spans="1:7" s="308" customFormat="1" ht="15.75">
      <c r="A604" s="151"/>
      <c r="B604" s="444" t="s">
        <v>1430</v>
      </c>
      <c r="C604" s="228" t="s">
        <v>1431</v>
      </c>
      <c r="D604" s="181">
        <v>2340</v>
      </c>
      <c r="E604" s="397" t="s">
        <v>2190</v>
      </c>
      <c r="F604" s="596"/>
      <c r="G604" s="209"/>
    </row>
    <row r="605" spans="1:7" s="308" customFormat="1" ht="15.75">
      <c r="A605" s="151"/>
      <c r="B605" s="444" t="s">
        <v>1432</v>
      </c>
      <c r="C605" s="227" t="s">
        <v>1433</v>
      </c>
      <c r="D605" s="181">
        <v>1420</v>
      </c>
      <c r="E605" s="397" t="s">
        <v>2168</v>
      </c>
      <c r="F605" s="596"/>
      <c r="G605" s="209"/>
    </row>
    <row r="606" spans="1:7" s="308" customFormat="1" ht="15.75">
      <c r="A606" s="151"/>
      <c r="B606" s="444" t="s">
        <v>1448</v>
      </c>
      <c r="C606" s="227" t="s">
        <v>1449</v>
      </c>
      <c r="D606" s="181">
        <v>2200</v>
      </c>
      <c r="E606" s="397" t="s">
        <v>2190</v>
      </c>
      <c r="F606" s="596"/>
      <c r="G606" s="209"/>
    </row>
    <row r="607" spans="1:7" s="308" customFormat="1" ht="15.75">
      <c r="A607" s="151"/>
      <c r="B607" s="444" t="s">
        <v>1434</v>
      </c>
      <c r="C607" s="227" t="s">
        <v>2672</v>
      </c>
      <c r="D607" s="181">
        <v>4380</v>
      </c>
      <c r="E607" s="397" t="s">
        <v>2190</v>
      </c>
      <c r="F607" s="596"/>
      <c r="G607" s="209"/>
    </row>
    <row r="608" spans="1:7" s="427" customFormat="1" ht="15.75">
      <c r="A608" s="455"/>
      <c r="B608" s="444" t="s">
        <v>3027</v>
      </c>
      <c r="C608" s="227" t="s">
        <v>3028</v>
      </c>
      <c r="D608" s="181">
        <v>20808</v>
      </c>
      <c r="E608" s="428" t="s">
        <v>2994</v>
      </c>
      <c r="F608" s="590"/>
      <c r="G608" s="456" t="s">
        <v>3001</v>
      </c>
    </row>
    <row r="609" spans="1:7" s="427" customFormat="1" ht="15.75">
      <c r="A609" s="455"/>
      <c r="B609" s="444" t="s">
        <v>3029</v>
      </c>
      <c r="C609" s="227" t="s">
        <v>3030</v>
      </c>
      <c r="D609" s="181">
        <v>13459</v>
      </c>
      <c r="E609" s="429" t="s">
        <v>2994</v>
      </c>
      <c r="F609" s="590"/>
      <c r="G609" s="456" t="s">
        <v>3001</v>
      </c>
    </row>
    <row r="610" spans="1:7" s="427" customFormat="1" ht="16.5" thickBot="1">
      <c r="A610" s="455"/>
      <c r="B610" s="444" t="s">
        <v>3031</v>
      </c>
      <c r="C610" s="227" t="s">
        <v>3032</v>
      </c>
      <c r="D610" s="181">
        <v>7120</v>
      </c>
      <c r="E610" s="457" t="s">
        <v>2994</v>
      </c>
      <c r="F610" s="590"/>
      <c r="G610" s="458" t="s">
        <v>3001</v>
      </c>
    </row>
    <row r="611" spans="1:7" s="308" customFormat="1" ht="15.75" customHeight="1" thickBot="1">
      <c r="A611" s="701" t="s">
        <v>2232</v>
      </c>
      <c r="B611" s="702"/>
      <c r="C611" s="702"/>
      <c r="D611" s="702"/>
      <c r="E611" s="703"/>
      <c r="F611" s="596"/>
      <c r="G611" s="238"/>
    </row>
    <row r="612" spans="1:7" s="308" customFormat="1" ht="27.75" customHeight="1" thickBot="1">
      <c r="A612" s="141">
        <v>15</v>
      </c>
      <c r="B612" s="704" t="s">
        <v>1139</v>
      </c>
      <c r="C612" s="705"/>
      <c r="D612" s="706"/>
      <c r="E612" s="399" t="s">
        <v>2194</v>
      </c>
      <c r="F612" s="590"/>
      <c r="G612" s="160"/>
    </row>
    <row r="613" spans="1:7" s="308" customFormat="1" ht="15.75" customHeight="1">
      <c r="A613" s="146"/>
      <c r="B613" s="449" t="s">
        <v>979</v>
      </c>
      <c r="C613" s="236" t="s">
        <v>2673</v>
      </c>
      <c r="D613" s="148">
        <v>400</v>
      </c>
      <c r="E613" s="682" t="s">
        <v>2194</v>
      </c>
      <c r="F613" s="590"/>
      <c r="G613" s="239"/>
    </row>
    <row r="614" spans="1:7" s="308" customFormat="1" ht="15.75">
      <c r="A614" s="151"/>
      <c r="B614" s="444" t="s">
        <v>1014</v>
      </c>
      <c r="C614" s="227" t="s">
        <v>1015</v>
      </c>
      <c r="D614" s="136">
        <v>500</v>
      </c>
      <c r="E614" s="682"/>
      <c r="F614" s="590"/>
      <c r="G614" s="209"/>
    </row>
    <row r="615" spans="1:7" s="308" customFormat="1" ht="15.75">
      <c r="A615" s="151"/>
      <c r="B615" s="444" t="s">
        <v>1016</v>
      </c>
      <c r="C615" s="227" t="s">
        <v>2674</v>
      </c>
      <c r="D615" s="136">
        <v>600</v>
      </c>
      <c r="E615" s="682"/>
      <c r="F615" s="590"/>
      <c r="G615" s="209"/>
    </row>
    <row r="616" spans="1:7" s="308" customFormat="1" ht="15.75">
      <c r="A616" s="151"/>
      <c r="B616" s="444" t="s">
        <v>1017</v>
      </c>
      <c r="C616" s="227" t="s">
        <v>1018</v>
      </c>
      <c r="D616" s="136">
        <v>1100</v>
      </c>
      <c r="E616" s="682"/>
      <c r="F616" s="590"/>
      <c r="G616" s="209"/>
    </row>
    <row r="617" spans="1:7" s="308" customFormat="1" ht="15.75">
      <c r="A617" s="151"/>
      <c r="B617" s="444" t="s">
        <v>1039</v>
      </c>
      <c r="C617" s="227" t="s">
        <v>1040</v>
      </c>
      <c r="D617" s="136">
        <v>500</v>
      </c>
      <c r="E617" s="682"/>
      <c r="F617" s="590"/>
      <c r="G617" s="209"/>
    </row>
    <row r="618" spans="1:7" s="308" customFormat="1" ht="15.75">
      <c r="A618" s="151"/>
      <c r="B618" s="444" t="s">
        <v>1059</v>
      </c>
      <c r="C618" s="227" t="s">
        <v>1060</v>
      </c>
      <c r="D618" s="136">
        <v>650</v>
      </c>
      <c r="E618" s="682"/>
      <c r="F618" s="590"/>
      <c r="G618" s="209"/>
    </row>
    <row r="619" spans="1:7" s="308" customFormat="1" ht="15.75">
      <c r="A619" s="151"/>
      <c r="B619" s="444" t="s">
        <v>1061</v>
      </c>
      <c r="C619" s="227" t="s">
        <v>1062</v>
      </c>
      <c r="D619" s="136">
        <v>700</v>
      </c>
      <c r="E619" s="682"/>
      <c r="F619" s="590"/>
      <c r="G619" s="209"/>
    </row>
    <row r="620" spans="1:7" s="308" customFormat="1" ht="15.75">
      <c r="A620" s="151"/>
      <c r="B620" s="444" t="s">
        <v>1091</v>
      </c>
      <c r="C620" s="227" t="s">
        <v>1092</v>
      </c>
      <c r="D620" s="136">
        <v>500</v>
      </c>
      <c r="E620" s="682"/>
      <c r="F620" s="590"/>
      <c r="G620" s="209"/>
    </row>
    <row r="621" spans="1:7" s="308" customFormat="1" ht="15.75">
      <c r="A621" s="151"/>
      <c r="B621" s="444" t="s">
        <v>1093</v>
      </c>
      <c r="C621" s="227" t="s">
        <v>1094</v>
      </c>
      <c r="D621" s="136">
        <v>550</v>
      </c>
      <c r="E621" s="682"/>
      <c r="F621" s="590"/>
      <c r="G621" s="209"/>
    </row>
    <row r="622" spans="1:7" s="308" customFormat="1" ht="15.75">
      <c r="A622" s="151"/>
      <c r="B622" s="444" t="s">
        <v>1121</v>
      </c>
      <c r="C622" s="227" t="s">
        <v>1122</v>
      </c>
      <c r="D622" s="136">
        <v>900</v>
      </c>
      <c r="E622" s="682"/>
      <c r="F622" s="590"/>
      <c r="G622" s="209"/>
    </row>
    <row r="623" spans="1:7" s="308" customFormat="1" ht="15.75">
      <c r="A623" s="151"/>
      <c r="B623" s="444" t="s">
        <v>1123</v>
      </c>
      <c r="C623" s="227" t="s">
        <v>1124</v>
      </c>
      <c r="D623" s="136">
        <v>1800</v>
      </c>
      <c r="E623" s="682"/>
      <c r="F623" s="590"/>
      <c r="G623" s="209"/>
    </row>
    <row r="624" spans="1:7" s="308" customFormat="1" ht="15.75">
      <c r="A624" s="151"/>
      <c r="B624" s="444" t="s">
        <v>1125</v>
      </c>
      <c r="C624" s="227" t="s">
        <v>1126</v>
      </c>
      <c r="D624" s="136">
        <v>1500</v>
      </c>
      <c r="E624" s="682"/>
      <c r="F624" s="590"/>
      <c r="G624" s="209"/>
    </row>
    <row r="625" spans="1:7" s="308" customFormat="1" ht="15.75">
      <c r="A625" s="151"/>
      <c r="B625" s="444" t="s">
        <v>1127</v>
      </c>
      <c r="C625" s="227" t="s">
        <v>1128</v>
      </c>
      <c r="D625" s="136">
        <v>1000</v>
      </c>
      <c r="E625" s="682"/>
      <c r="F625" s="590"/>
      <c r="G625" s="209"/>
    </row>
    <row r="626" spans="1:7" s="308" customFormat="1" ht="15.75">
      <c r="A626" s="151"/>
      <c r="B626" s="444" t="s">
        <v>1129</v>
      </c>
      <c r="C626" s="227" t="s">
        <v>1130</v>
      </c>
      <c r="D626" s="136">
        <v>1600</v>
      </c>
      <c r="E626" s="682"/>
      <c r="F626" s="590"/>
      <c r="G626" s="209"/>
    </row>
    <row r="627" spans="1:7" s="308" customFormat="1" ht="15.75">
      <c r="A627" s="151"/>
      <c r="B627" s="444" t="s">
        <v>1131</v>
      </c>
      <c r="C627" s="227" t="s">
        <v>1132</v>
      </c>
      <c r="D627" s="136">
        <v>1800</v>
      </c>
      <c r="E627" s="682"/>
      <c r="F627" s="590"/>
      <c r="G627" s="209"/>
    </row>
    <row r="628" spans="1:7" s="308" customFormat="1" ht="15.75">
      <c r="A628" s="151"/>
      <c r="B628" s="444" t="s">
        <v>1133</v>
      </c>
      <c r="C628" s="227" t="s">
        <v>1134</v>
      </c>
      <c r="D628" s="136">
        <v>950</v>
      </c>
      <c r="E628" s="682"/>
      <c r="F628" s="590"/>
      <c r="G628" s="209"/>
    </row>
    <row r="629" spans="1:7" s="308" customFormat="1" ht="15.75">
      <c r="A629" s="151"/>
      <c r="B629" s="444" t="s">
        <v>1135</v>
      </c>
      <c r="C629" s="227" t="s">
        <v>1136</v>
      </c>
      <c r="D629" s="136">
        <v>1300</v>
      </c>
      <c r="E629" s="682"/>
      <c r="F629" s="590"/>
      <c r="G629" s="209"/>
    </row>
    <row r="630" spans="1:7" s="308" customFormat="1" ht="31.5">
      <c r="A630" s="151"/>
      <c r="B630" s="444" t="s">
        <v>980</v>
      </c>
      <c r="C630" s="227" t="s">
        <v>981</v>
      </c>
      <c r="D630" s="136">
        <v>450</v>
      </c>
      <c r="E630" s="682"/>
      <c r="F630" s="590"/>
      <c r="G630" s="209"/>
    </row>
    <row r="631" spans="1:7" s="308" customFormat="1" ht="31.5">
      <c r="A631" s="151"/>
      <c r="B631" s="444" t="s">
        <v>982</v>
      </c>
      <c r="C631" s="227" t="s">
        <v>983</v>
      </c>
      <c r="D631" s="136">
        <v>900</v>
      </c>
      <c r="E631" s="682"/>
      <c r="F631" s="590"/>
      <c r="G631" s="209"/>
    </row>
    <row r="632" spans="1:7" s="308" customFormat="1" ht="31.5">
      <c r="A632" s="151"/>
      <c r="B632" s="444" t="s">
        <v>984</v>
      </c>
      <c r="C632" s="227" t="s">
        <v>2675</v>
      </c>
      <c r="D632" s="136">
        <v>600</v>
      </c>
      <c r="E632" s="682"/>
      <c r="F632" s="590"/>
      <c r="G632" s="209"/>
    </row>
    <row r="633" spans="1:7" s="308" customFormat="1" ht="31.5">
      <c r="A633" s="151"/>
      <c r="B633" s="444" t="s">
        <v>985</v>
      </c>
      <c r="C633" s="227" t="s">
        <v>2676</v>
      </c>
      <c r="D633" s="136">
        <v>900</v>
      </c>
      <c r="E633" s="682"/>
      <c r="F633" s="590"/>
      <c r="G633" s="209"/>
    </row>
    <row r="634" spans="1:7" s="308" customFormat="1" ht="31.5">
      <c r="A634" s="151"/>
      <c r="B634" s="444" t="s">
        <v>986</v>
      </c>
      <c r="C634" s="227" t="s">
        <v>987</v>
      </c>
      <c r="D634" s="136">
        <v>1100</v>
      </c>
      <c r="E634" s="682"/>
      <c r="F634" s="590"/>
      <c r="G634" s="209"/>
    </row>
    <row r="635" spans="1:7" s="308" customFormat="1" ht="31.5">
      <c r="A635" s="151"/>
      <c r="B635" s="444" t="s">
        <v>988</v>
      </c>
      <c r="C635" s="227" t="s">
        <v>2677</v>
      </c>
      <c r="D635" s="136">
        <v>800</v>
      </c>
      <c r="E635" s="682"/>
      <c r="F635" s="590"/>
      <c r="G635" s="209"/>
    </row>
    <row r="636" spans="1:7" s="308" customFormat="1" ht="31.5">
      <c r="A636" s="151"/>
      <c r="B636" s="444" t="s">
        <v>989</v>
      </c>
      <c r="C636" s="227" t="s">
        <v>2678</v>
      </c>
      <c r="D636" s="136">
        <v>800</v>
      </c>
      <c r="E636" s="682"/>
      <c r="F636" s="590"/>
      <c r="G636" s="209"/>
    </row>
    <row r="637" spans="1:7" s="308" customFormat="1" ht="31.5">
      <c r="A637" s="151"/>
      <c r="B637" s="444" t="s">
        <v>990</v>
      </c>
      <c r="C637" s="227" t="s">
        <v>991</v>
      </c>
      <c r="D637" s="136">
        <v>950</v>
      </c>
      <c r="E637" s="682"/>
      <c r="F637" s="590"/>
      <c r="G637" s="209"/>
    </row>
    <row r="638" spans="1:7" s="308" customFormat="1" ht="31.5">
      <c r="A638" s="151"/>
      <c r="B638" s="444" t="s">
        <v>992</v>
      </c>
      <c r="C638" s="227" t="s">
        <v>2679</v>
      </c>
      <c r="D638" s="136">
        <v>800</v>
      </c>
      <c r="E638" s="682"/>
      <c r="F638" s="590"/>
      <c r="G638" s="209"/>
    </row>
    <row r="639" spans="1:7" s="308" customFormat="1" ht="31.5">
      <c r="A639" s="151"/>
      <c r="B639" s="444" t="s">
        <v>993</v>
      </c>
      <c r="C639" s="227" t="s">
        <v>2680</v>
      </c>
      <c r="D639" s="136">
        <v>800</v>
      </c>
      <c r="E639" s="682"/>
      <c r="F639" s="590"/>
      <c r="G639" s="209"/>
    </row>
    <row r="640" spans="1:7" s="308" customFormat="1" ht="31.5">
      <c r="A640" s="151"/>
      <c r="B640" s="444" t="s">
        <v>994</v>
      </c>
      <c r="C640" s="227" t="s">
        <v>995</v>
      </c>
      <c r="D640" s="136">
        <v>950</v>
      </c>
      <c r="E640" s="682"/>
      <c r="F640" s="590"/>
      <c r="G640" s="209"/>
    </row>
    <row r="641" spans="1:7" s="308" customFormat="1" ht="31.5">
      <c r="A641" s="151"/>
      <c r="B641" s="444" t="s">
        <v>996</v>
      </c>
      <c r="C641" s="227" t="s">
        <v>997</v>
      </c>
      <c r="D641" s="136">
        <v>950</v>
      </c>
      <c r="E641" s="682"/>
      <c r="F641" s="590"/>
      <c r="G641" s="209"/>
    </row>
    <row r="642" spans="1:7" s="308" customFormat="1" ht="31.5">
      <c r="A642" s="151"/>
      <c r="B642" s="444" t="s">
        <v>998</v>
      </c>
      <c r="C642" s="227" t="s">
        <v>999</v>
      </c>
      <c r="D642" s="136">
        <v>950</v>
      </c>
      <c r="E642" s="682"/>
      <c r="F642" s="590"/>
      <c r="G642" s="209"/>
    </row>
    <row r="643" spans="1:7" s="308" customFormat="1" ht="31.5">
      <c r="A643" s="151"/>
      <c r="B643" s="444" t="s">
        <v>1000</v>
      </c>
      <c r="C643" s="227" t="s">
        <v>2681</v>
      </c>
      <c r="D643" s="136">
        <v>800</v>
      </c>
      <c r="E643" s="682"/>
      <c r="F643" s="590"/>
      <c r="G643" s="209"/>
    </row>
    <row r="644" spans="1:7" s="308" customFormat="1" ht="31.5">
      <c r="A644" s="151"/>
      <c r="B644" s="444" t="s">
        <v>1001</v>
      </c>
      <c r="C644" s="227" t="s">
        <v>1002</v>
      </c>
      <c r="D644" s="136">
        <v>950</v>
      </c>
      <c r="E644" s="682"/>
      <c r="F644" s="590"/>
      <c r="G644" s="209"/>
    </row>
    <row r="645" spans="1:7" s="308" customFormat="1" ht="31.5">
      <c r="A645" s="151"/>
      <c r="B645" s="444" t="s">
        <v>1003</v>
      </c>
      <c r="C645" s="227" t="s">
        <v>2682</v>
      </c>
      <c r="D645" s="136">
        <v>950</v>
      </c>
      <c r="E645" s="682"/>
      <c r="F645" s="590"/>
      <c r="G645" s="209"/>
    </row>
    <row r="646" spans="1:7" s="308" customFormat="1" ht="31.5">
      <c r="A646" s="151"/>
      <c r="B646" s="444" t="s">
        <v>1004</v>
      </c>
      <c r="C646" s="227" t="s">
        <v>1005</v>
      </c>
      <c r="D646" s="136">
        <v>750</v>
      </c>
      <c r="E646" s="682"/>
      <c r="F646" s="590"/>
      <c r="G646" s="209"/>
    </row>
    <row r="647" spans="1:7" s="308" customFormat="1" ht="31.5">
      <c r="A647" s="151"/>
      <c r="B647" s="444" t="s">
        <v>1006</v>
      </c>
      <c r="C647" s="227" t="s">
        <v>1007</v>
      </c>
      <c r="D647" s="136">
        <v>800</v>
      </c>
      <c r="E647" s="682"/>
      <c r="F647" s="590"/>
      <c r="G647" s="209"/>
    </row>
    <row r="648" spans="1:7" s="308" customFormat="1" ht="31.5">
      <c r="A648" s="151"/>
      <c r="B648" s="444" t="s">
        <v>1008</v>
      </c>
      <c r="C648" s="227" t="s">
        <v>1009</v>
      </c>
      <c r="D648" s="136">
        <v>800</v>
      </c>
      <c r="E648" s="682"/>
      <c r="F648" s="590"/>
      <c r="G648" s="209"/>
    </row>
    <row r="649" spans="1:7" s="308" customFormat="1" ht="31.5">
      <c r="A649" s="151"/>
      <c r="B649" s="444" t="s">
        <v>1010</v>
      </c>
      <c r="C649" s="227" t="s">
        <v>1011</v>
      </c>
      <c r="D649" s="136">
        <v>1100</v>
      </c>
      <c r="E649" s="682"/>
      <c r="F649" s="590"/>
      <c r="G649" s="209"/>
    </row>
    <row r="650" spans="1:7" s="308" customFormat="1" ht="31.5">
      <c r="A650" s="151"/>
      <c r="B650" s="444" t="s">
        <v>1012</v>
      </c>
      <c r="C650" s="227" t="s">
        <v>1013</v>
      </c>
      <c r="D650" s="136">
        <v>1650</v>
      </c>
      <c r="E650" s="682"/>
      <c r="F650" s="590"/>
      <c r="G650" s="209"/>
    </row>
    <row r="651" spans="1:7" s="308" customFormat="1" ht="31.5">
      <c r="A651" s="151"/>
      <c r="B651" s="444" t="s">
        <v>1019</v>
      </c>
      <c r="C651" s="227" t="s">
        <v>1020</v>
      </c>
      <c r="D651" s="136">
        <v>800</v>
      </c>
      <c r="E651" s="682"/>
      <c r="F651" s="590"/>
      <c r="G651" s="209"/>
    </row>
    <row r="652" spans="1:7" s="308" customFormat="1" ht="31.5">
      <c r="A652" s="151"/>
      <c r="B652" s="444" t="s">
        <v>1021</v>
      </c>
      <c r="C652" s="227" t="s">
        <v>1022</v>
      </c>
      <c r="D652" s="136">
        <v>1200</v>
      </c>
      <c r="E652" s="682"/>
      <c r="F652" s="590"/>
      <c r="G652" s="209"/>
    </row>
    <row r="653" spans="1:7" s="308" customFormat="1" ht="31.5">
      <c r="A653" s="151"/>
      <c r="B653" s="444" t="s">
        <v>1023</v>
      </c>
      <c r="C653" s="227" t="s">
        <v>1024</v>
      </c>
      <c r="D653" s="136">
        <v>800</v>
      </c>
      <c r="E653" s="682"/>
      <c r="F653" s="590"/>
      <c r="G653" s="209"/>
    </row>
    <row r="654" spans="1:7" s="308" customFormat="1" ht="31.5">
      <c r="A654" s="151"/>
      <c r="B654" s="444" t="s">
        <v>1025</v>
      </c>
      <c r="C654" s="227" t="s">
        <v>1026</v>
      </c>
      <c r="D654" s="136">
        <v>1500</v>
      </c>
      <c r="E654" s="682"/>
      <c r="F654" s="590"/>
      <c r="G654" s="209"/>
    </row>
    <row r="655" spans="1:7" s="308" customFormat="1" ht="31.5">
      <c r="A655" s="151"/>
      <c r="B655" s="444" t="s">
        <v>1027</v>
      </c>
      <c r="C655" s="227" t="s">
        <v>1028</v>
      </c>
      <c r="D655" s="136">
        <v>1000</v>
      </c>
      <c r="E655" s="682"/>
      <c r="F655" s="590"/>
      <c r="G655" s="209"/>
    </row>
    <row r="656" spans="1:7" s="308" customFormat="1" ht="31.5">
      <c r="A656" s="151"/>
      <c r="B656" s="444" t="s">
        <v>1029</v>
      </c>
      <c r="C656" s="227" t="s">
        <v>1030</v>
      </c>
      <c r="D656" s="136">
        <v>900</v>
      </c>
      <c r="E656" s="682"/>
      <c r="F656" s="590"/>
      <c r="G656" s="209"/>
    </row>
    <row r="657" spans="1:7" s="308" customFormat="1" ht="31.5">
      <c r="A657" s="151"/>
      <c r="B657" s="444" t="s">
        <v>1031</v>
      </c>
      <c r="C657" s="227" t="s">
        <v>1032</v>
      </c>
      <c r="D657" s="136">
        <v>800</v>
      </c>
      <c r="E657" s="682"/>
      <c r="F657" s="590"/>
      <c r="G657" s="209"/>
    </row>
    <row r="658" spans="1:7" s="308" customFormat="1" ht="31.5">
      <c r="A658" s="151"/>
      <c r="B658" s="444" t="s">
        <v>1033</v>
      </c>
      <c r="C658" s="227" t="s">
        <v>1034</v>
      </c>
      <c r="D658" s="136">
        <v>550</v>
      </c>
      <c r="E658" s="682"/>
      <c r="F658" s="590"/>
      <c r="G658" s="209"/>
    </row>
    <row r="659" spans="1:7" s="308" customFormat="1" ht="31.5">
      <c r="A659" s="151"/>
      <c r="B659" s="444" t="s">
        <v>1035</v>
      </c>
      <c r="C659" s="227" t="s">
        <v>1036</v>
      </c>
      <c r="D659" s="136">
        <v>550</v>
      </c>
      <c r="E659" s="682"/>
      <c r="F659" s="590"/>
      <c r="G659" s="209"/>
    </row>
    <row r="660" spans="1:7" s="308" customFormat="1" ht="31.5">
      <c r="A660" s="151"/>
      <c r="B660" s="444" t="s">
        <v>1037</v>
      </c>
      <c r="C660" s="227" t="s">
        <v>1038</v>
      </c>
      <c r="D660" s="136">
        <v>900</v>
      </c>
      <c r="E660" s="682"/>
      <c r="F660" s="590"/>
      <c r="G660" s="209"/>
    </row>
    <row r="661" spans="1:7" s="308" customFormat="1" ht="31.5">
      <c r="A661" s="151"/>
      <c r="B661" s="444" t="s">
        <v>1041</v>
      </c>
      <c r="C661" s="227" t="s">
        <v>1042</v>
      </c>
      <c r="D661" s="136">
        <v>900</v>
      </c>
      <c r="E661" s="682"/>
      <c r="F661" s="590"/>
      <c r="G661" s="209"/>
    </row>
    <row r="662" spans="1:7" s="308" customFormat="1" ht="31.5">
      <c r="A662" s="151"/>
      <c r="B662" s="444" t="s">
        <v>1043</v>
      </c>
      <c r="C662" s="227" t="s">
        <v>1044</v>
      </c>
      <c r="D662" s="136">
        <v>800</v>
      </c>
      <c r="E662" s="682"/>
      <c r="F662" s="590"/>
      <c r="G662" s="209"/>
    </row>
    <row r="663" spans="1:7" s="308" customFormat="1" ht="31.5">
      <c r="A663" s="151"/>
      <c r="B663" s="444" t="s">
        <v>1045</v>
      </c>
      <c r="C663" s="227" t="s">
        <v>2683</v>
      </c>
      <c r="D663" s="136">
        <v>550</v>
      </c>
      <c r="E663" s="682"/>
      <c r="F663" s="590"/>
      <c r="G663" s="209"/>
    </row>
    <row r="664" spans="1:7" s="308" customFormat="1" ht="31.5">
      <c r="A664" s="151"/>
      <c r="B664" s="444" t="s">
        <v>1046</v>
      </c>
      <c r="C664" s="227" t="s">
        <v>1047</v>
      </c>
      <c r="D664" s="136">
        <v>900</v>
      </c>
      <c r="E664" s="682"/>
      <c r="F664" s="590"/>
      <c r="G664" s="209"/>
    </row>
    <row r="665" spans="1:7" s="308" customFormat="1" ht="31.5">
      <c r="A665" s="151"/>
      <c r="B665" s="444" t="s">
        <v>1048</v>
      </c>
      <c r="C665" s="227" t="s">
        <v>1049</v>
      </c>
      <c r="D665" s="136">
        <v>550</v>
      </c>
      <c r="E665" s="682"/>
      <c r="F665" s="590"/>
      <c r="G665" s="209"/>
    </row>
    <row r="666" spans="1:7" s="308" customFormat="1" ht="31.5">
      <c r="A666" s="151"/>
      <c r="B666" s="444" t="s">
        <v>1050</v>
      </c>
      <c r="C666" s="227" t="s">
        <v>2684</v>
      </c>
      <c r="D666" s="136">
        <v>600</v>
      </c>
      <c r="E666" s="682"/>
      <c r="F666" s="590"/>
      <c r="G666" s="209"/>
    </row>
    <row r="667" spans="1:7" s="308" customFormat="1" ht="31.5">
      <c r="A667" s="151"/>
      <c r="B667" s="444" t="s">
        <v>1051</v>
      </c>
      <c r="C667" s="227" t="s">
        <v>1052</v>
      </c>
      <c r="D667" s="136">
        <v>700</v>
      </c>
      <c r="E667" s="682"/>
      <c r="F667" s="590"/>
      <c r="G667" s="209"/>
    </row>
    <row r="668" spans="1:7" s="308" customFormat="1" ht="31.5">
      <c r="A668" s="151"/>
      <c r="B668" s="444" t="s">
        <v>1053</v>
      </c>
      <c r="C668" s="227" t="s">
        <v>1054</v>
      </c>
      <c r="D668" s="136">
        <v>700</v>
      </c>
      <c r="E668" s="682"/>
      <c r="F668" s="590"/>
      <c r="G668" s="209"/>
    </row>
    <row r="669" spans="1:7" s="308" customFormat="1" ht="31.5">
      <c r="A669" s="151"/>
      <c r="B669" s="444" t="s">
        <v>1055</v>
      </c>
      <c r="C669" s="227" t="s">
        <v>1056</v>
      </c>
      <c r="D669" s="136">
        <v>1000</v>
      </c>
      <c r="E669" s="682"/>
      <c r="F669" s="590"/>
      <c r="G669" s="209"/>
    </row>
    <row r="670" spans="1:7" s="308" customFormat="1" ht="31.5">
      <c r="A670" s="151"/>
      <c r="B670" s="444" t="s">
        <v>1057</v>
      </c>
      <c r="C670" s="227" t="s">
        <v>1058</v>
      </c>
      <c r="D670" s="136">
        <v>1150</v>
      </c>
      <c r="E670" s="682"/>
      <c r="F670" s="590"/>
      <c r="G670" s="209"/>
    </row>
    <row r="671" spans="1:7" s="308" customFormat="1" ht="31.5">
      <c r="A671" s="151"/>
      <c r="B671" s="444" t="s">
        <v>1063</v>
      </c>
      <c r="C671" s="227" t="s">
        <v>1064</v>
      </c>
      <c r="D671" s="136">
        <v>1000</v>
      </c>
      <c r="E671" s="682"/>
      <c r="F671" s="590"/>
      <c r="G671" s="209"/>
    </row>
    <row r="672" spans="1:7" s="308" customFormat="1" ht="31.5">
      <c r="A672" s="151"/>
      <c r="B672" s="444" t="s">
        <v>1065</v>
      </c>
      <c r="C672" s="227" t="s">
        <v>1066</v>
      </c>
      <c r="D672" s="136">
        <v>1000</v>
      </c>
      <c r="E672" s="682"/>
      <c r="F672" s="590"/>
      <c r="G672" s="209"/>
    </row>
    <row r="673" spans="1:7" s="308" customFormat="1" ht="31.5">
      <c r="A673" s="151"/>
      <c r="B673" s="444" t="s">
        <v>1067</v>
      </c>
      <c r="C673" s="227" t="s">
        <v>1068</v>
      </c>
      <c r="D673" s="136">
        <v>1000</v>
      </c>
      <c r="E673" s="682"/>
      <c r="F673" s="590"/>
      <c r="G673" s="209"/>
    </row>
    <row r="674" spans="1:7" s="308" customFormat="1" ht="31.5">
      <c r="A674" s="151"/>
      <c r="B674" s="444" t="s">
        <v>1069</v>
      </c>
      <c r="C674" s="227" t="s">
        <v>1070</v>
      </c>
      <c r="D674" s="136">
        <v>1600</v>
      </c>
      <c r="E674" s="682"/>
      <c r="F674" s="590"/>
      <c r="G674" s="209"/>
    </row>
    <row r="675" spans="1:7" s="308" customFormat="1" ht="31.5">
      <c r="A675" s="151"/>
      <c r="B675" s="444" t="s">
        <v>1071</v>
      </c>
      <c r="C675" s="227" t="s">
        <v>1072</v>
      </c>
      <c r="D675" s="136">
        <v>2000</v>
      </c>
      <c r="E675" s="682"/>
      <c r="F675" s="590"/>
      <c r="G675" s="209"/>
    </row>
    <row r="676" spans="1:7" s="308" customFormat="1" ht="31.5">
      <c r="A676" s="151"/>
      <c r="B676" s="444" t="s">
        <v>1073</v>
      </c>
      <c r="C676" s="227" t="s">
        <v>1074</v>
      </c>
      <c r="D676" s="136">
        <v>1000</v>
      </c>
      <c r="E676" s="682"/>
      <c r="F676" s="590"/>
      <c r="G676" s="209"/>
    </row>
    <row r="677" spans="1:7" s="308" customFormat="1" ht="31.5">
      <c r="A677" s="151"/>
      <c r="B677" s="444" t="s">
        <v>1075</v>
      </c>
      <c r="C677" s="227" t="s">
        <v>1076</v>
      </c>
      <c r="D677" s="136">
        <v>1500</v>
      </c>
      <c r="E677" s="682"/>
      <c r="F677" s="590"/>
      <c r="G677" s="209"/>
    </row>
    <row r="678" spans="1:7" s="308" customFormat="1" ht="31.5">
      <c r="A678" s="151"/>
      <c r="B678" s="444" t="s">
        <v>1077</v>
      </c>
      <c r="C678" s="227" t="s">
        <v>1078</v>
      </c>
      <c r="D678" s="136">
        <v>1900</v>
      </c>
      <c r="E678" s="682"/>
      <c r="F678" s="590"/>
      <c r="G678" s="209"/>
    </row>
    <row r="679" spans="1:7" s="308" customFormat="1" ht="31.5">
      <c r="A679" s="151"/>
      <c r="B679" s="444" t="s">
        <v>1079</v>
      </c>
      <c r="C679" s="227" t="s">
        <v>1080</v>
      </c>
      <c r="D679" s="136">
        <v>900</v>
      </c>
      <c r="E679" s="682"/>
      <c r="F679" s="590"/>
      <c r="G679" s="209"/>
    </row>
    <row r="680" spans="1:7" s="308" customFormat="1" ht="31.5">
      <c r="A680" s="151"/>
      <c r="B680" s="444" t="s">
        <v>1081</v>
      </c>
      <c r="C680" s="227" t="s">
        <v>1082</v>
      </c>
      <c r="D680" s="136">
        <v>1600</v>
      </c>
      <c r="E680" s="682"/>
      <c r="F680" s="590"/>
      <c r="G680" s="209"/>
    </row>
    <row r="681" spans="1:7" s="308" customFormat="1" ht="31.5">
      <c r="A681" s="151"/>
      <c r="B681" s="444" t="s">
        <v>1083</v>
      </c>
      <c r="C681" s="227" t="s">
        <v>1084</v>
      </c>
      <c r="D681" s="136">
        <v>1900</v>
      </c>
      <c r="E681" s="682"/>
      <c r="F681" s="590"/>
      <c r="G681" s="209"/>
    </row>
    <row r="682" spans="1:7" s="308" customFormat="1" ht="31.5">
      <c r="A682" s="151"/>
      <c r="B682" s="444" t="s">
        <v>1085</v>
      </c>
      <c r="C682" s="227" t="s">
        <v>1086</v>
      </c>
      <c r="D682" s="136">
        <v>1100</v>
      </c>
      <c r="E682" s="682"/>
      <c r="F682" s="590"/>
      <c r="G682" s="209"/>
    </row>
    <row r="683" spans="1:7" s="308" customFormat="1" ht="31.5">
      <c r="A683" s="151"/>
      <c r="B683" s="444" t="s">
        <v>1087</v>
      </c>
      <c r="C683" s="227" t="s">
        <v>1088</v>
      </c>
      <c r="D683" s="136">
        <v>1600</v>
      </c>
      <c r="E683" s="682"/>
      <c r="F683" s="590"/>
      <c r="G683" s="209"/>
    </row>
    <row r="684" spans="1:7" s="308" customFormat="1" ht="31.5">
      <c r="A684" s="151"/>
      <c r="B684" s="444" t="s">
        <v>1089</v>
      </c>
      <c r="C684" s="227" t="s">
        <v>1090</v>
      </c>
      <c r="D684" s="136">
        <v>1900</v>
      </c>
      <c r="E684" s="682"/>
      <c r="F684" s="590"/>
      <c r="G684" s="209"/>
    </row>
    <row r="685" spans="1:7" s="308" customFormat="1" ht="31.5">
      <c r="A685" s="151"/>
      <c r="B685" s="444" t="s">
        <v>1095</v>
      </c>
      <c r="C685" s="227" t="s">
        <v>1096</v>
      </c>
      <c r="D685" s="136">
        <v>900</v>
      </c>
      <c r="E685" s="682"/>
      <c r="F685" s="590"/>
      <c r="G685" s="209"/>
    </row>
    <row r="686" spans="1:7" s="308" customFormat="1" ht="31.5">
      <c r="A686" s="151"/>
      <c r="B686" s="444" t="s">
        <v>1097</v>
      </c>
      <c r="C686" s="227" t="s">
        <v>1098</v>
      </c>
      <c r="D686" s="136">
        <v>1500</v>
      </c>
      <c r="E686" s="682"/>
      <c r="F686" s="590"/>
      <c r="G686" s="209"/>
    </row>
    <row r="687" spans="1:7" s="308" customFormat="1" ht="31.5">
      <c r="A687" s="151"/>
      <c r="B687" s="444" t="s">
        <v>1099</v>
      </c>
      <c r="C687" s="227" t="s">
        <v>1100</v>
      </c>
      <c r="D687" s="136">
        <v>1800</v>
      </c>
      <c r="E687" s="682"/>
      <c r="F687" s="590"/>
      <c r="G687" s="209"/>
    </row>
    <row r="688" spans="1:7" s="308" customFormat="1" ht="31.5">
      <c r="A688" s="151"/>
      <c r="B688" s="444" t="s">
        <v>1101</v>
      </c>
      <c r="C688" s="227" t="s">
        <v>1102</v>
      </c>
      <c r="D688" s="136">
        <v>900</v>
      </c>
      <c r="E688" s="682"/>
      <c r="F688" s="590"/>
      <c r="G688" s="209"/>
    </row>
    <row r="689" spans="1:7" s="308" customFormat="1" ht="31.5">
      <c r="A689" s="151"/>
      <c r="B689" s="444" t="s">
        <v>1103</v>
      </c>
      <c r="C689" s="227" t="s">
        <v>1104</v>
      </c>
      <c r="D689" s="136">
        <v>1100</v>
      </c>
      <c r="E689" s="682"/>
      <c r="F689" s="590"/>
      <c r="G689" s="209"/>
    </row>
    <row r="690" spans="1:7" s="308" customFormat="1" ht="31.5">
      <c r="A690" s="151"/>
      <c r="B690" s="444" t="s">
        <v>1105</v>
      </c>
      <c r="C690" s="227" t="s">
        <v>1106</v>
      </c>
      <c r="D690" s="136">
        <v>1500</v>
      </c>
      <c r="E690" s="682"/>
      <c r="F690" s="590"/>
      <c r="G690" s="209"/>
    </row>
    <row r="691" spans="1:7" s="308" customFormat="1" ht="31.5">
      <c r="A691" s="151"/>
      <c r="B691" s="444" t="s">
        <v>1107</v>
      </c>
      <c r="C691" s="227" t="s">
        <v>1108</v>
      </c>
      <c r="D691" s="136">
        <v>1800</v>
      </c>
      <c r="E691" s="682"/>
      <c r="F691" s="590"/>
      <c r="G691" s="209"/>
    </row>
    <row r="692" spans="1:7" s="308" customFormat="1" ht="31.5">
      <c r="A692" s="151"/>
      <c r="B692" s="444" t="s">
        <v>1109</v>
      </c>
      <c r="C692" s="227" t="s">
        <v>1110</v>
      </c>
      <c r="D692" s="136">
        <v>900</v>
      </c>
      <c r="E692" s="682"/>
      <c r="F692" s="590"/>
      <c r="G692" s="209"/>
    </row>
    <row r="693" spans="1:7" s="308" customFormat="1" ht="31.5">
      <c r="A693" s="151"/>
      <c r="B693" s="444" t="s">
        <v>1111</v>
      </c>
      <c r="C693" s="227" t="s">
        <v>1112</v>
      </c>
      <c r="D693" s="136">
        <v>1000</v>
      </c>
      <c r="E693" s="682"/>
      <c r="F693" s="590"/>
      <c r="G693" s="209"/>
    </row>
    <row r="694" spans="1:7" s="308" customFormat="1" ht="31.5">
      <c r="A694" s="151"/>
      <c r="B694" s="444" t="s">
        <v>1113</v>
      </c>
      <c r="C694" s="227" t="s">
        <v>1114</v>
      </c>
      <c r="D694" s="136">
        <v>1800</v>
      </c>
      <c r="E694" s="682"/>
      <c r="F694" s="590"/>
      <c r="G694" s="209"/>
    </row>
    <row r="695" spans="1:7" s="308" customFormat="1" ht="31.5">
      <c r="A695" s="151"/>
      <c r="B695" s="444" t="s">
        <v>1115</v>
      </c>
      <c r="C695" s="227" t="s">
        <v>1116</v>
      </c>
      <c r="D695" s="136">
        <v>2250</v>
      </c>
      <c r="E695" s="682"/>
      <c r="F695" s="590"/>
      <c r="G695" s="209"/>
    </row>
    <row r="696" spans="1:7" s="308" customFormat="1" ht="31.5">
      <c r="A696" s="151"/>
      <c r="B696" s="444" t="s">
        <v>1117</v>
      </c>
      <c r="C696" s="227" t="s">
        <v>1118</v>
      </c>
      <c r="D696" s="136">
        <v>2550</v>
      </c>
      <c r="E696" s="682"/>
      <c r="F696" s="590"/>
      <c r="G696" s="209"/>
    </row>
    <row r="697" spans="1:7" s="308" customFormat="1" ht="32.25" thickBot="1">
      <c r="A697" s="156"/>
      <c r="B697" s="450" t="s">
        <v>1119</v>
      </c>
      <c r="C697" s="240" t="s">
        <v>1120</v>
      </c>
      <c r="D697" s="155">
        <v>450</v>
      </c>
      <c r="E697" s="682"/>
      <c r="F697" s="590"/>
      <c r="G697" s="238"/>
    </row>
    <row r="698" spans="1:7" s="308" customFormat="1" ht="15.75" customHeight="1" thickBot="1">
      <c r="A698" s="141">
        <v>16</v>
      </c>
      <c r="B698" s="680" t="s">
        <v>1688</v>
      </c>
      <c r="C698" s="681"/>
      <c r="D698" s="681"/>
      <c r="E698" s="707"/>
      <c r="F698" s="590"/>
      <c r="G698" s="160"/>
    </row>
    <row r="699" spans="1:7" s="308" customFormat="1" ht="15.75">
      <c r="A699" s="146"/>
      <c r="B699" s="449" t="s">
        <v>1251</v>
      </c>
      <c r="C699" s="236" t="s">
        <v>1252</v>
      </c>
      <c r="D699" s="148">
        <v>800</v>
      </c>
      <c r="E699" s="682"/>
      <c r="F699" s="590"/>
      <c r="G699" s="239"/>
    </row>
    <row r="700" spans="1:7" s="308" customFormat="1" ht="15.75">
      <c r="A700" s="151"/>
      <c r="B700" s="444" t="s">
        <v>1272</v>
      </c>
      <c r="C700" s="227" t="s">
        <v>1273</v>
      </c>
      <c r="D700" s="136">
        <v>800</v>
      </c>
      <c r="E700" s="682"/>
      <c r="F700" s="590"/>
      <c r="G700" s="209"/>
    </row>
    <row r="701" spans="1:7" s="308" customFormat="1" ht="15.75">
      <c r="A701" s="151"/>
      <c r="B701" s="444" t="s">
        <v>1285</v>
      </c>
      <c r="C701" s="227" t="s">
        <v>1286</v>
      </c>
      <c r="D701" s="136">
        <v>800</v>
      </c>
      <c r="E701" s="682"/>
      <c r="F701" s="590"/>
      <c r="G701" s="209"/>
    </row>
    <row r="702" spans="1:7" s="308" customFormat="1" ht="15.75">
      <c r="A702" s="151"/>
      <c r="B702" s="444" t="s">
        <v>1303</v>
      </c>
      <c r="C702" s="227" t="s">
        <v>1304</v>
      </c>
      <c r="D702" s="136">
        <v>800</v>
      </c>
      <c r="E702" s="682"/>
      <c r="F702" s="590"/>
      <c r="G702" s="209"/>
    </row>
    <row r="703" spans="1:7" s="308" customFormat="1" ht="15.75">
      <c r="A703" s="151"/>
      <c r="B703" s="444" t="s">
        <v>1305</v>
      </c>
      <c r="C703" s="227" t="s">
        <v>1306</v>
      </c>
      <c r="D703" s="136">
        <v>800</v>
      </c>
      <c r="E703" s="682"/>
      <c r="F703" s="590"/>
      <c r="G703" s="209"/>
    </row>
    <row r="704" spans="1:7" s="308" customFormat="1" ht="15.75">
      <c r="A704" s="151"/>
      <c r="B704" s="444" t="s">
        <v>1307</v>
      </c>
      <c r="C704" s="227" t="s">
        <v>1308</v>
      </c>
      <c r="D704" s="136">
        <v>1100</v>
      </c>
      <c r="E704" s="682"/>
      <c r="F704" s="590"/>
      <c r="G704" s="209"/>
    </row>
    <row r="705" spans="1:7" s="308" customFormat="1" ht="15.75">
      <c r="A705" s="151"/>
      <c r="B705" s="444" t="s">
        <v>1309</v>
      </c>
      <c r="C705" s="227" t="s">
        <v>1310</v>
      </c>
      <c r="D705" s="136">
        <v>1100</v>
      </c>
      <c r="E705" s="682"/>
      <c r="F705" s="590"/>
      <c r="G705" s="209"/>
    </row>
    <row r="706" spans="1:7" s="308" customFormat="1" ht="15.75">
      <c r="A706" s="151"/>
      <c r="B706" s="444" t="s">
        <v>1311</v>
      </c>
      <c r="C706" s="227" t="s">
        <v>1312</v>
      </c>
      <c r="D706" s="136">
        <v>1100</v>
      </c>
      <c r="E706" s="682"/>
      <c r="F706" s="590"/>
      <c r="G706" s="209"/>
    </row>
    <row r="707" spans="1:7" s="308" customFormat="1" ht="15.75">
      <c r="A707" s="151"/>
      <c r="B707" s="444" t="s">
        <v>1313</v>
      </c>
      <c r="C707" s="227" t="s">
        <v>1314</v>
      </c>
      <c r="D707" s="136">
        <v>1100</v>
      </c>
      <c r="E707" s="682"/>
      <c r="F707" s="590"/>
      <c r="G707" s="209"/>
    </row>
    <row r="708" spans="1:7" s="308" customFormat="1" ht="31.5">
      <c r="A708" s="151"/>
      <c r="B708" s="444" t="s">
        <v>1253</v>
      </c>
      <c r="C708" s="227" t="s">
        <v>1254</v>
      </c>
      <c r="D708" s="136">
        <v>1100</v>
      </c>
      <c r="E708" s="682"/>
      <c r="F708" s="590"/>
      <c r="G708" s="209"/>
    </row>
    <row r="709" spans="1:7" s="308" customFormat="1" ht="31.5">
      <c r="A709" s="151"/>
      <c r="B709" s="444" t="s">
        <v>1255</v>
      </c>
      <c r="C709" s="227" t="s">
        <v>1256</v>
      </c>
      <c r="D709" s="136">
        <v>1100</v>
      </c>
      <c r="E709" s="682"/>
      <c r="F709" s="590"/>
      <c r="G709" s="209"/>
    </row>
    <row r="710" spans="1:7" s="308" customFormat="1" ht="31.5">
      <c r="A710" s="151"/>
      <c r="B710" s="444" t="s">
        <v>1257</v>
      </c>
      <c r="C710" s="227" t="s">
        <v>1258</v>
      </c>
      <c r="D710" s="136">
        <v>1100</v>
      </c>
      <c r="E710" s="682"/>
      <c r="F710" s="590"/>
      <c r="G710" s="209"/>
    </row>
    <row r="711" spans="1:7" s="308" customFormat="1" ht="31.5">
      <c r="A711" s="151"/>
      <c r="B711" s="444" t="s">
        <v>1259</v>
      </c>
      <c r="C711" s="227" t="s">
        <v>1260</v>
      </c>
      <c r="D711" s="136">
        <v>1100</v>
      </c>
      <c r="E711" s="682"/>
      <c r="F711" s="590"/>
      <c r="G711" s="209"/>
    </row>
    <row r="712" spans="1:7" s="308" customFormat="1" ht="31.5">
      <c r="A712" s="151"/>
      <c r="B712" s="444" t="s">
        <v>1261</v>
      </c>
      <c r="C712" s="227" t="s">
        <v>1262</v>
      </c>
      <c r="D712" s="136">
        <v>1100</v>
      </c>
      <c r="E712" s="682"/>
      <c r="F712" s="590"/>
      <c r="G712" s="209"/>
    </row>
    <row r="713" spans="1:7" s="308" customFormat="1" ht="31.5">
      <c r="A713" s="151"/>
      <c r="B713" s="444" t="s">
        <v>1263</v>
      </c>
      <c r="C713" s="227" t="s">
        <v>1264</v>
      </c>
      <c r="D713" s="136">
        <v>1100</v>
      </c>
      <c r="E713" s="682"/>
      <c r="F713" s="590"/>
      <c r="G713" s="209"/>
    </row>
    <row r="714" spans="1:7" s="308" customFormat="1" ht="31.5">
      <c r="A714" s="151"/>
      <c r="B714" s="444" t="s">
        <v>1265</v>
      </c>
      <c r="C714" s="227" t="s">
        <v>1266</v>
      </c>
      <c r="D714" s="136">
        <v>1100</v>
      </c>
      <c r="E714" s="682"/>
      <c r="F714" s="590"/>
      <c r="G714" s="209"/>
    </row>
    <row r="715" spans="1:7" s="308" customFormat="1" ht="31.5">
      <c r="A715" s="151"/>
      <c r="B715" s="444" t="s">
        <v>1267</v>
      </c>
      <c r="C715" s="227" t="s">
        <v>1268</v>
      </c>
      <c r="D715" s="136">
        <v>1100</v>
      </c>
      <c r="E715" s="682"/>
      <c r="F715" s="590"/>
      <c r="G715" s="209"/>
    </row>
    <row r="716" spans="1:7" s="308" customFormat="1" ht="31.5">
      <c r="A716" s="151"/>
      <c r="B716" s="444" t="s">
        <v>1269</v>
      </c>
      <c r="C716" s="227" t="s">
        <v>1270</v>
      </c>
      <c r="D716" s="136">
        <v>1100</v>
      </c>
      <c r="E716" s="682"/>
      <c r="F716" s="590"/>
      <c r="G716" s="209"/>
    </row>
    <row r="717" spans="1:7" s="308" customFormat="1" ht="31.5">
      <c r="A717" s="151"/>
      <c r="B717" s="444" t="s">
        <v>1271</v>
      </c>
      <c r="C717" s="227" t="s">
        <v>2685</v>
      </c>
      <c r="D717" s="136">
        <v>800</v>
      </c>
      <c r="E717" s="682"/>
      <c r="F717" s="590"/>
      <c r="G717" s="209"/>
    </row>
    <row r="718" spans="1:7" s="308" customFormat="1" ht="31.5">
      <c r="A718" s="151"/>
      <c r="B718" s="444" t="s">
        <v>1274</v>
      </c>
      <c r="C718" s="227" t="s">
        <v>2686</v>
      </c>
      <c r="D718" s="136">
        <v>800</v>
      </c>
      <c r="E718" s="682"/>
      <c r="F718" s="590"/>
      <c r="G718" s="209"/>
    </row>
    <row r="719" spans="1:7" s="308" customFormat="1" ht="31.5">
      <c r="A719" s="151"/>
      <c r="B719" s="444" t="s">
        <v>1275</v>
      </c>
      <c r="C719" s="227" t="s">
        <v>2687</v>
      </c>
      <c r="D719" s="136">
        <v>800</v>
      </c>
      <c r="E719" s="682"/>
      <c r="F719" s="590"/>
      <c r="G719" s="209"/>
    </row>
    <row r="720" spans="1:7" s="308" customFormat="1" ht="31.5">
      <c r="A720" s="151"/>
      <c r="B720" s="444" t="s">
        <v>1276</v>
      </c>
      <c r="C720" s="227" t="s">
        <v>2688</v>
      </c>
      <c r="D720" s="136">
        <v>1100</v>
      </c>
      <c r="E720" s="682"/>
      <c r="F720" s="590"/>
      <c r="G720" s="209"/>
    </row>
    <row r="721" spans="1:7" s="308" customFormat="1" ht="31.5">
      <c r="A721" s="151"/>
      <c r="B721" s="444" t="s">
        <v>1277</v>
      </c>
      <c r="C721" s="227" t="s">
        <v>2689</v>
      </c>
      <c r="D721" s="136">
        <v>1100</v>
      </c>
      <c r="E721" s="682"/>
      <c r="F721" s="590"/>
      <c r="G721" s="209"/>
    </row>
    <row r="722" spans="1:7" s="308" customFormat="1" ht="31.5">
      <c r="A722" s="151"/>
      <c r="B722" s="444" t="s">
        <v>1278</v>
      </c>
      <c r="C722" s="227" t="s">
        <v>2690</v>
      </c>
      <c r="D722" s="136">
        <v>1100</v>
      </c>
      <c r="E722" s="682"/>
      <c r="F722" s="590"/>
      <c r="G722" s="209"/>
    </row>
    <row r="723" spans="1:7" s="308" customFormat="1" ht="31.5">
      <c r="A723" s="151"/>
      <c r="B723" s="444" t="s">
        <v>1279</v>
      </c>
      <c r="C723" s="227" t="s">
        <v>2691</v>
      </c>
      <c r="D723" s="136">
        <v>1100</v>
      </c>
      <c r="E723" s="682"/>
      <c r="F723" s="590"/>
      <c r="G723" s="209"/>
    </row>
    <row r="724" spans="1:7" s="308" customFormat="1" ht="31.5">
      <c r="A724" s="151"/>
      <c r="B724" s="444" t="s">
        <v>1280</v>
      </c>
      <c r="C724" s="227" t="s">
        <v>2692</v>
      </c>
      <c r="D724" s="136">
        <v>1100</v>
      </c>
      <c r="E724" s="682"/>
      <c r="F724" s="590"/>
      <c r="G724" s="209"/>
    </row>
    <row r="725" spans="1:7" s="308" customFormat="1" ht="31.5">
      <c r="A725" s="151"/>
      <c r="B725" s="444" t="s">
        <v>1281</v>
      </c>
      <c r="C725" s="227" t="s">
        <v>2693</v>
      </c>
      <c r="D725" s="136">
        <v>1100</v>
      </c>
      <c r="E725" s="682"/>
      <c r="F725" s="590"/>
      <c r="G725" s="209"/>
    </row>
    <row r="726" spans="1:7" s="308" customFormat="1" ht="31.5">
      <c r="A726" s="151"/>
      <c r="B726" s="444" t="s">
        <v>1282</v>
      </c>
      <c r="C726" s="227" t="s">
        <v>2694</v>
      </c>
      <c r="D726" s="136">
        <v>1100</v>
      </c>
      <c r="E726" s="682"/>
      <c r="F726" s="590"/>
      <c r="G726" s="209"/>
    </row>
    <row r="727" spans="1:7" s="308" customFormat="1" ht="31.5">
      <c r="A727" s="151"/>
      <c r="B727" s="444" t="s">
        <v>1283</v>
      </c>
      <c r="C727" s="227" t="s">
        <v>1284</v>
      </c>
      <c r="D727" s="136">
        <v>1100</v>
      </c>
      <c r="E727" s="682"/>
      <c r="F727" s="590"/>
      <c r="G727" s="209"/>
    </row>
    <row r="728" spans="1:7" s="308" customFormat="1" ht="31.5">
      <c r="A728" s="151"/>
      <c r="B728" s="444" t="s">
        <v>1287</v>
      </c>
      <c r="C728" s="227" t="s">
        <v>2695</v>
      </c>
      <c r="D728" s="136">
        <v>1100</v>
      </c>
      <c r="E728" s="682"/>
      <c r="F728" s="590"/>
      <c r="G728" s="209"/>
    </row>
    <row r="729" spans="1:7" s="308" customFormat="1" ht="31.5">
      <c r="A729" s="151"/>
      <c r="B729" s="444" t="s">
        <v>1288</v>
      </c>
      <c r="C729" s="227" t="s">
        <v>2696</v>
      </c>
      <c r="D729" s="136">
        <v>1100</v>
      </c>
      <c r="E729" s="682"/>
      <c r="F729" s="590"/>
      <c r="G729" s="209"/>
    </row>
    <row r="730" spans="1:7" s="308" customFormat="1" ht="31.5">
      <c r="A730" s="151"/>
      <c r="B730" s="444" t="s">
        <v>1289</v>
      </c>
      <c r="C730" s="227" t="s">
        <v>2697</v>
      </c>
      <c r="D730" s="136">
        <v>1100</v>
      </c>
      <c r="E730" s="682"/>
      <c r="F730" s="590"/>
      <c r="G730" s="209"/>
    </row>
    <row r="731" spans="1:7" s="308" customFormat="1" ht="31.5">
      <c r="A731" s="151"/>
      <c r="B731" s="444" t="s">
        <v>1290</v>
      </c>
      <c r="C731" s="227" t="s">
        <v>1291</v>
      </c>
      <c r="D731" s="136">
        <v>800</v>
      </c>
      <c r="E731" s="682"/>
      <c r="F731" s="590"/>
      <c r="G731" s="209"/>
    </row>
    <row r="732" spans="1:7" s="308" customFormat="1" ht="31.5">
      <c r="A732" s="151"/>
      <c r="B732" s="444" t="s">
        <v>1292</v>
      </c>
      <c r="C732" s="227" t="s">
        <v>1293</v>
      </c>
      <c r="D732" s="136">
        <v>800</v>
      </c>
      <c r="E732" s="682"/>
      <c r="F732" s="590"/>
      <c r="G732" s="209"/>
    </row>
    <row r="733" spans="1:7" s="308" customFormat="1" ht="31.5">
      <c r="A733" s="151"/>
      <c r="B733" s="444" t="s">
        <v>1294</v>
      </c>
      <c r="C733" s="227" t="s">
        <v>1295</v>
      </c>
      <c r="D733" s="136">
        <v>1100</v>
      </c>
      <c r="E733" s="682"/>
      <c r="F733" s="590"/>
      <c r="G733" s="209"/>
    </row>
    <row r="734" spans="1:7" s="308" customFormat="1" ht="31.5">
      <c r="A734" s="151"/>
      <c r="B734" s="444" t="s">
        <v>1296</v>
      </c>
      <c r="C734" s="227" t="s">
        <v>1297</v>
      </c>
      <c r="D734" s="136">
        <v>1100</v>
      </c>
      <c r="E734" s="682"/>
      <c r="F734" s="590"/>
      <c r="G734" s="209"/>
    </row>
    <row r="735" spans="1:7" s="308" customFormat="1" ht="31.5">
      <c r="A735" s="151"/>
      <c r="B735" s="444" t="s">
        <v>1298</v>
      </c>
      <c r="C735" s="227" t="s">
        <v>1299</v>
      </c>
      <c r="D735" s="136">
        <v>1100</v>
      </c>
      <c r="E735" s="682"/>
      <c r="F735" s="590"/>
      <c r="G735" s="209"/>
    </row>
    <row r="736" spans="1:7" s="308" customFormat="1" ht="31.5">
      <c r="A736" s="151"/>
      <c r="B736" s="444" t="s">
        <v>1300</v>
      </c>
      <c r="C736" s="227" t="s">
        <v>1301</v>
      </c>
      <c r="D736" s="136">
        <v>1100</v>
      </c>
      <c r="E736" s="682"/>
      <c r="F736" s="590"/>
      <c r="G736" s="209"/>
    </row>
    <row r="737" spans="1:7" s="308" customFormat="1" ht="31.5">
      <c r="A737" s="151"/>
      <c r="B737" s="444" t="s">
        <v>1302</v>
      </c>
      <c r="C737" s="227" t="s">
        <v>2698</v>
      </c>
      <c r="D737" s="136">
        <v>1100</v>
      </c>
      <c r="E737" s="682"/>
      <c r="F737" s="590"/>
      <c r="G737" s="209"/>
    </row>
    <row r="738" spans="1:7" s="308" customFormat="1" ht="15.75">
      <c r="A738" s="151"/>
      <c r="B738" s="444" t="s">
        <v>1324</v>
      </c>
      <c r="C738" s="227" t="s">
        <v>1325</v>
      </c>
      <c r="D738" s="136">
        <v>1200</v>
      </c>
      <c r="E738" s="682"/>
      <c r="F738" s="590"/>
      <c r="G738" s="209"/>
    </row>
    <row r="739" spans="1:7" s="308" customFormat="1" ht="15.75">
      <c r="A739" s="151"/>
      <c r="B739" s="444" t="s">
        <v>1326</v>
      </c>
      <c r="C739" s="227" t="s">
        <v>1327</v>
      </c>
      <c r="D739" s="136">
        <v>1200</v>
      </c>
      <c r="E739" s="682"/>
      <c r="F739" s="590"/>
      <c r="G739" s="209"/>
    </row>
    <row r="740" spans="1:7" s="308" customFormat="1" ht="15.75">
      <c r="A740" s="151"/>
      <c r="B740" s="444" t="s">
        <v>1328</v>
      </c>
      <c r="C740" s="227" t="s">
        <v>1329</v>
      </c>
      <c r="D740" s="136">
        <v>1200</v>
      </c>
      <c r="E740" s="682"/>
      <c r="F740" s="590"/>
      <c r="G740" s="209"/>
    </row>
    <row r="741" spans="1:7" s="308" customFormat="1" ht="15.75">
      <c r="A741" s="151"/>
      <c r="B741" s="444" t="s">
        <v>1338</v>
      </c>
      <c r="C741" s="227" t="s">
        <v>1339</v>
      </c>
      <c r="D741" s="136">
        <v>1200</v>
      </c>
      <c r="E741" s="682"/>
      <c r="F741" s="590"/>
      <c r="G741" s="209"/>
    </row>
    <row r="742" spans="1:7" s="308" customFormat="1" ht="15.75">
      <c r="A742" s="151"/>
      <c r="B742" s="444" t="s">
        <v>1340</v>
      </c>
      <c r="C742" s="227" t="s">
        <v>2699</v>
      </c>
      <c r="D742" s="136">
        <v>1200</v>
      </c>
      <c r="E742" s="682"/>
      <c r="F742" s="590"/>
      <c r="G742" s="209"/>
    </row>
    <row r="743" spans="1:7" s="308" customFormat="1" ht="15.75">
      <c r="A743" s="151"/>
      <c r="B743" s="444" t="s">
        <v>1341</v>
      </c>
      <c r="C743" s="227" t="s">
        <v>2700</v>
      </c>
      <c r="D743" s="136">
        <v>1200</v>
      </c>
      <c r="E743" s="682"/>
      <c r="F743" s="590"/>
      <c r="G743" s="209"/>
    </row>
    <row r="744" spans="1:7" s="308" customFormat="1" ht="15.75">
      <c r="A744" s="151"/>
      <c r="B744" s="444" t="s">
        <v>1342</v>
      </c>
      <c r="C744" s="227" t="s">
        <v>2701</v>
      </c>
      <c r="D744" s="136">
        <v>1200</v>
      </c>
      <c r="E744" s="682"/>
      <c r="F744" s="590"/>
      <c r="G744" s="209"/>
    </row>
    <row r="745" spans="1:7" s="308" customFormat="1" ht="15.75">
      <c r="A745" s="151"/>
      <c r="B745" s="444" t="s">
        <v>1343</v>
      </c>
      <c r="C745" s="227" t="s">
        <v>2702</v>
      </c>
      <c r="D745" s="136">
        <v>1200</v>
      </c>
      <c r="E745" s="682"/>
      <c r="F745" s="590"/>
      <c r="G745" s="209"/>
    </row>
    <row r="746" spans="1:7" s="308" customFormat="1" ht="15.75">
      <c r="A746" s="151"/>
      <c r="B746" s="444" t="s">
        <v>1344</v>
      </c>
      <c r="C746" s="227" t="s">
        <v>2703</v>
      </c>
      <c r="D746" s="136">
        <v>1200</v>
      </c>
      <c r="E746" s="682"/>
      <c r="F746" s="590"/>
      <c r="G746" s="209"/>
    </row>
    <row r="747" spans="1:7" s="308" customFormat="1" ht="15.75">
      <c r="A747" s="151"/>
      <c r="B747" s="444" t="s">
        <v>1345</v>
      </c>
      <c r="C747" s="227" t="s">
        <v>2704</v>
      </c>
      <c r="D747" s="136">
        <v>1200</v>
      </c>
      <c r="E747" s="682"/>
      <c r="F747" s="590"/>
      <c r="G747" s="209"/>
    </row>
    <row r="748" spans="1:7" s="308" customFormat="1" ht="15.75">
      <c r="A748" s="151"/>
      <c r="B748" s="444" t="s">
        <v>1346</v>
      </c>
      <c r="C748" s="227" t="s">
        <v>2705</v>
      </c>
      <c r="D748" s="136">
        <v>1200</v>
      </c>
      <c r="E748" s="682"/>
      <c r="F748" s="590"/>
      <c r="G748" s="209"/>
    </row>
    <row r="749" spans="1:7" s="308" customFormat="1" ht="31.5">
      <c r="A749" s="151"/>
      <c r="B749" s="444" t="s">
        <v>1330</v>
      </c>
      <c r="C749" s="227" t="s">
        <v>2706</v>
      </c>
      <c r="D749" s="136">
        <v>1200</v>
      </c>
      <c r="E749" s="682"/>
      <c r="F749" s="590"/>
      <c r="G749" s="209"/>
    </row>
    <row r="750" spans="1:7" s="308" customFormat="1" ht="31.5">
      <c r="A750" s="151"/>
      <c r="B750" s="444" t="s">
        <v>1331</v>
      </c>
      <c r="C750" s="227" t="s">
        <v>2707</v>
      </c>
      <c r="D750" s="136">
        <v>1200</v>
      </c>
      <c r="E750" s="682"/>
      <c r="F750" s="590"/>
      <c r="G750" s="209"/>
    </row>
    <row r="751" spans="1:7" s="308" customFormat="1" ht="31.5">
      <c r="A751" s="151"/>
      <c r="B751" s="444" t="s">
        <v>1332</v>
      </c>
      <c r="C751" s="227" t="s">
        <v>2708</v>
      </c>
      <c r="D751" s="136">
        <v>1200</v>
      </c>
      <c r="E751" s="682"/>
      <c r="F751" s="590"/>
      <c r="G751" s="209"/>
    </row>
    <row r="752" spans="1:7" s="308" customFormat="1" ht="31.5">
      <c r="A752" s="151"/>
      <c r="B752" s="444" t="s">
        <v>1333</v>
      </c>
      <c r="C752" s="227" t="s">
        <v>2709</v>
      </c>
      <c r="D752" s="136">
        <v>1200</v>
      </c>
      <c r="E752" s="682"/>
      <c r="F752" s="590"/>
      <c r="G752" s="209"/>
    </row>
    <row r="753" spans="1:7" s="308" customFormat="1" ht="31.5">
      <c r="A753" s="151"/>
      <c r="B753" s="444" t="s">
        <v>1334</v>
      </c>
      <c r="C753" s="227" t="s">
        <v>2710</v>
      </c>
      <c r="D753" s="136">
        <v>1200</v>
      </c>
      <c r="E753" s="682"/>
      <c r="F753" s="590"/>
      <c r="G753" s="209"/>
    </row>
    <row r="754" spans="1:7" s="308" customFormat="1" ht="31.5">
      <c r="A754" s="151"/>
      <c r="B754" s="444" t="s">
        <v>1335</v>
      </c>
      <c r="C754" s="227" t="s">
        <v>2711</v>
      </c>
      <c r="D754" s="136">
        <v>1200</v>
      </c>
      <c r="E754" s="682"/>
      <c r="F754" s="590"/>
      <c r="G754" s="209"/>
    </row>
    <row r="755" spans="1:7" s="308" customFormat="1" ht="31.5">
      <c r="A755" s="151"/>
      <c r="B755" s="444" t="s">
        <v>1336</v>
      </c>
      <c r="C755" s="227" t="s">
        <v>2712</v>
      </c>
      <c r="D755" s="136">
        <v>3000</v>
      </c>
      <c r="E755" s="682"/>
      <c r="F755" s="590"/>
      <c r="G755" s="209"/>
    </row>
    <row r="756" spans="1:7" s="308" customFormat="1" ht="31.5">
      <c r="A756" s="151"/>
      <c r="B756" s="444" t="s">
        <v>1337</v>
      </c>
      <c r="C756" s="227" t="s">
        <v>2713</v>
      </c>
      <c r="D756" s="136">
        <v>1200</v>
      </c>
      <c r="E756" s="682"/>
      <c r="F756" s="590"/>
      <c r="G756" s="209"/>
    </row>
    <row r="757" spans="1:7" s="308" customFormat="1" ht="15.75">
      <c r="A757" s="151"/>
      <c r="B757" s="444" t="s">
        <v>1347</v>
      </c>
      <c r="C757" s="227" t="s">
        <v>1348</v>
      </c>
      <c r="D757" s="136">
        <v>1500</v>
      </c>
      <c r="E757" s="682"/>
      <c r="F757" s="590"/>
      <c r="G757" s="209"/>
    </row>
    <row r="758" spans="1:7" s="308" customFormat="1" ht="15.75">
      <c r="A758" s="151"/>
      <c r="B758" s="444" t="s">
        <v>1349</v>
      </c>
      <c r="C758" s="227" t="s">
        <v>1350</v>
      </c>
      <c r="D758" s="136">
        <v>1000</v>
      </c>
      <c r="E758" s="682"/>
      <c r="F758" s="590"/>
      <c r="G758" s="209"/>
    </row>
    <row r="759" spans="1:7" s="308" customFormat="1" ht="15.75">
      <c r="A759" s="151"/>
      <c r="B759" s="444" t="s">
        <v>1242</v>
      </c>
      <c r="C759" s="227" t="s">
        <v>2714</v>
      </c>
      <c r="D759" s="136">
        <v>1000</v>
      </c>
      <c r="E759" s="682"/>
      <c r="F759" s="590"/>
      <c r="G759" s="209"/>
    </row>
    <row r="760" spans="1:7" s="308" customFormat="1" ht="15.75">
      <c r="A760" s="151"/>
      <c r="B760" s="444" t="s">
        <v>1351</v>
      </c>
      <c r="C760" s="227" t="s">
        <v>1352</v>
      </c>
      <c r="D760" s="136">
        <v>1000</v>
      </c>
      <c r="E760" s="682"/>
      <c r="F760" s="590"/>
      <c r="G760" s="209"/>
    </row>
    <row r="761" spans="1:7" s="308" customFormat="1" ht="15.75">
      <c r="A761" s="151"/>
      <c r="B761" s="444" t="s">
        <v>1353</v>
      </c>
      <c r="C761" s="227" t="s">
        <v>1354</v>
      </c>
      <c r="D761" s="136">
        <v>1000</v>
      </c>
      <c r="E761" s="682"/>
      <c r="F761" s="590"/>
      <c r="G761" s="209"/>
    </row>
    <row r="762" spans="1:7" s="308" customFormat="1" ht="15.75">
      <c r="A762" s="151"/>
      <c r="B762" s="444" t="s">
        <v>1355</v>
      </c>
      <c r="C762" s="227" t="s">
        <v>1356</v>
      </c>
      <c r="D762" s="136">
        <v>1000</v>
      </c>
      <c r="E762" s="682"/>
      <c r="F762" s="590"/>
      <c r="G762" s="209"/>
    </row>
    <row r="763" spans="1:7" s="308" customFormat="1" ht="15.75">
      <c r="A763" s="151"/>
      <c r="B763" s="444" t="s">
        <v>1357</v>
      </c>
      <c r="C763" s="227" t="s">
        <v>2715</v>
      </c>
      <c r="D763" s="136">
        <v>1000</v>
      </c>
      <c r="E763" s="682"/>
      <c r="F763" s="590"/>
      <c r="G763" s="209"/>
    </row>
    <row r="764" spans="1:7" s="308" customFormat="1" ht="15.75">
      <c r="A764" s="151"/>
      <c r="B764" s="444" t="s">
        <v>1358</v>
      </c>
      <c r="C764" s="227" t="s">
        <v>2716</v>
      </c>
      <c r="D764" s="136">
        <v>1000</v>
      </c>
      <c r="E764" s="682"/>
      <c r="F764" s="590"/>
      <c r="G764" s="209"/>
    </row>
    <row r="765" spans="1:7" s="308" customFormat="1" ht="15.75">
      <c r="A765" s="151"/>
      <c r="B765" s="444" t="s">
        <v>1243</v>
      </c>
      <c r="C765" s="227" t="s">
        <v>1244</v>
      </c>
      <c r="D765" s="136">
        <v>500</v>
      </c>
      <c r="E765" s="682"/>
      <c r="F765" s="590"/>
      <c r="G765" s="209"/>
    </row>
    <row r="766" spans="1:7" s="308" customFormat="1" ht="15.75">
      <c r="A766" s="151"/>
      <c r="B766" s="444" t="s">
        <v>1245</v>
      </c>
      <c r="C766" s="227" t="s">
        <v>1246</v>
      </c>
      <c r="D766" s="136">
        <v>220</v>
      </c>
      <c r="E766" s="682"/>
      <c r="F766" s="590"/>
      <c r="G766" s="209"/>
    </row>
    <row r="767" spans="1:7" s="308" customFormat="1" ht="15.75">
      <c r="A767" s="151"/>
      <c r="B767" s="444" t="s">
        <v>1247</v>
      </c>
      <c r="C767" s="227" t="s">
        <v>1248</v>
      </c>
      <c r="D767" s="136">
        <v>350</v>
      </c>
      <c r="E767" s="682"/>
      <c r="F767" s="590"/>
      <c r="G767" s="209"/>
    </row>
    <row r="768" spans="1:7" s="308" customFormat="1" ht="15.75">
      <c r="A768" s="151"/>
      <c r="B768" s="444" t="s">
        <v>1249</v>
      </c>
      <c r="C768" s="227" t="s">
        <v>2717</v>
      </c>
      <c r="D768" s="136">
        <v>900</v>
      </c>
      <c r="E768" s="682"/>
      <c r="F768" s="590"/>
      <c r="G768" s="209"/>
    </row>
    <row r="769" spans="1:7" s="308" customFormat="1" ht="15.75">
      <c r="A769" s="151"/>
      <c r="B769" s="444" t="s">
        <v>1250</v>
      </c>
      <c r="C769" s="227" t="s">
        <v>2718</v>
      </c>
      <c r="D769" s="136">
        <v>700</v>
      </c>
      <c r="E769" s="682"/>
      <c r="F769" s="590"/>
      <c r="G769" s="209"/>
    </row>
    <row r="770" spans="1:7" s="308" customFormat="1" ht="31.5">
      <c r="A770" s="151"/>
      <c r="B770" s="444" t="s">
        <v>1315</v>
      </c>
      <c r="C770" s="227" t="s">
        <v>1316</v>
      </c>
      <c r="D770" s="136">
        <v>1000</v>
      </c>
      <c r="E770" s="682"/>
      <c r="F770" s="590"/>
      <c r="G770" s="209"/>
    </row>
    <row r="771" spans="1:7" s="308" customFormat="1" ht="31.5">
      <c r="A771" s="151"/>
      <c r="B771" s="444" t="s">
        <v>1234</v>
      </c>
      <c r="C771" s="227" t="s">
        <v>1235</v>
      </c>
      <c r="D771" s="136">
        <v>1400</v>
      </c>
      <c r="E771" s="682"/>
      <c r="F771" s="590"/>
      <c r="G771" s="209"/>
    </row>
    <row r="772" spans="1:7" s="308" customFormat="1" ht="31.5">
      <c r="A772" s="151"/>
      <c r="B772" s="444" t="s">
        <v>1236</v>
      </c>
      <c r="C772" s="227" t="s">
        <v>1237</v>
      </c>
      <c r="D772" s="136">
        <v>550</v>
      </c>
      <c r="E772" s="682"/>
      <c r="F772" s="590"/>
      <c r="G772" s="209"/>
    </row>
    <row r="773" spans="1:7" s="308" customFormat="1" ht="31.5">
      <c r="A773" s="151"/>
      <c r="B773" s="444" t="s">
        <v>1238</v>
      </c>
      <c r="C773" s="227" t="s">
        <v>2719</v>
      </c>
      <c r="D773" s="136">
        <v>550</v>
      </c>
      <c r="E773" s="682"/>
      <c r="F773" s="590"/>
      <c r="G773" s="209"/>
    </row>
    <row r="774" spans="1:7" s="308" customFormat="1" ht="31.5">
      <c r="A774" s="151"/>
      <c r="B774" s="444" t="s">
        <v>1239</v>
      </c>
      <c r="C774" s="227" t="s">
        <v>1240</v>
      </c>
      <c r="D774" s="136">
        <v>550</v>
      </c>
      <c r="E774" s="682"/>
      <c r="F774" s="590"/>
      <c r="G774" s="209"/>
    </row>
    <row r="775" spans="1:7" s="308" customFormat="1" ht="31.5">
      <c r="A775" s="151"/>
      <c r="B775" s="444" t="s">
        <v>1241</v>
      </c>
      <c r="C775" s="227" t="s">
        <v>2720</v>
      </c>
      <c r="D775" s="136">
        <v>1200</v>
      </c>
      <c r="E775" s="682"/>
      <c r="F775" s="590"/>
      <c r="G775" s="209"/>
    </row>
    <row r="776" spans="1:7" s="308" customFormat="1" ht="31.5">
      <c r="A776" s="151"/>
      <c r="B776" s="444" t="s">
        <v>1317</v>
      </c>
      <c r="C776" s="227" t="s">
        <v>2721</v>
      </c>
      <c r="D776" s="136">
        <v>900</v>
      </c>
      <c r="E776" s="682"/>
      <c r="F776" s="590"/>
      <c r="G776" s="209"/>
    </row>
    <row r="777" spans="1:7" s="308" customFormat="1" ht="31.5">
      <c r="A777" s="151"/>
      <c r="B777" s="444" t="s">
        <v>1318</v>
      </c>
      <c r="C777" s="227" t="s">
        <v>1319</v>
      </c>
      <c r="D777" s="136">
        <v>2400</v>
      </c>
      <c r="E777" s="682"/>
      <c r="F777" s="590"/>
      <c r="G777" s="209"/>
    </row>
    <row r="778" spans="1:7" s="308" customFormat="1" ht="31.5">
      <c r="A778" s="151"/>
      <c r="B778" s="444" t="s">
        <v>1320</v>
      </c>
      <c r="C778" s="227" t="s">
        <v>1321</v>
      </c>
      <c r="D778" s="136">
        <v>3500</v>
      </c>
      <c r="E778" s="682"/>
      <c r="F778" s="590"/>
      <c r="G778" s="209"/>
    </row>
    <row r="779" spans="1:7" s="308" customFormat="1" ht="32.25" thickBot="1">
      <c r="A779" s="156"/>
      <c r="B779" s="450" t="s">
        <v>1322</v>
      </c>
      <c r="C779" s="240" t="s">
        <v>1323</v>
      </c>
      <c r="D779" s="155">
        <v>2500</v>
      </c>
      <c r="E779" s="682"/>
      <c r="F779" s="590"/>
      <c r="G779" s="238"/>
    </row>
    <row r="780" spans="1:7" s="308" customFormat="1" ht="15.75" customHeight="1" thickBot="1">
      <c r="A780" s="141">
        <v>17</v>
      </c>
      <c r="B780" s="680" t="s">
        <v>1140</v>
      </c>
      <c r="C780" s="681"/>
      <c r="D780" s="681"/>
      <c r="E780" s="707"/>
      <c r="F780" s="590"/>
      <c r="G780" s="160"/>
    </row>
    <row r="781" spans="1:7" s="308" customFormat="1" ht="15.75">
      <c r="A781" s="146"/>
      <c r="B781" s="449" t="s">
        <v>1142</v>
      </c>
      <c r="C781" s="236" t="s">
        <v>1143</v>
      </c>
      <c r="D781" s="148">
        <v>600</v>
      </c>
      <c r="E781" s="682"/>
      <c r="F781" s="590"/>
      <c r="G781" s="239"/>
    </row>
    <row r="782" spans="1:7" s="308" customFormat="1" ht="15.75">
      <c r="A782" s="151"/>
      <c r="B782" s="444" t="s">
        <v>1144</v>
      </c>
      <c r="C782" s="227" t="s">
        <v>1145</v>
      </c>
      <c r="D782" s="136">
        <v>750</v>
      </c>
      <c r="E782" s="682"/>
      <c r="F782" s="590"/>
      <c r="G782" s="209"/>
    </row>
    <row r="783" spans="1:7" s="308" customFormat="1" ht="15.75">
      <c r="A783" s="151"/>
      <c r="B783" s="444" t="s">
        <v>1146</v>
      </c>
      <c r="C783" s="227" t="s">
        <v>1147</v>
      </c>
      <c r="D783" s="136">
        <v>400</v>
      </c>
      <c r="E783" s="682"/>
      <c r="F783" s="590"/>
      <c r="G783" s="209"/>
    </row>
    <row r="784" spans="1:7" s="308" customFormat="1" ht="15.75">
      <c r="A784" s="151"/>
      <c r="B784" s="444" t="s">
        <v>1148</v>
      </c>
      <c r="C784" s="227" t="s">
        <v>1149</v>
      </c>
      <c r="D784" s="136">
        <v>400</v>
      </c>
      <c r="E784" s="682"/>
      <c r="F784" s="590"/>
      <c r="G784" s="209"/>
    </row>
    <row r="785" spans="1:7" s="308" customFormat="1" ht="15.75">
      <c r="A785" s="151"/>
      <c r="B785" s="444" t="s">
        <v>1150</v>
      </c>
      <c r="C785" s="227" t="s">
        <v>1151</v>
      </c>
      <c r="D785" s="136">
        <v>800</v>
      </c>
      <c r="E785" s="682"/>
      <c r="F785" s="590"/>
      <c r="G785" s="209"/>
    </row>
    <row r="786" spans="1:7" s="308" customFormat="1" ht="16.5" thickBot="1">
      <c r="A786" s="156"/>
      <c r="B786" s="450" t="s">
        <v>1152</v>
      </c>
      <c r="C786" s="240" t="s">
        <v>1153</v>
      </c>
      <c r="D786" s="155">
        <v>1200</v>
      </c>
      <c r="E786" s="682"/>
      <c r="F786" s="590"/>
      <c r="G786" s="238"/>
    </row>
    <row r="787" spans="1:7" s="308" customFormat="1" ht="15.75" customHeight="1" thickBot="1">
      <c r="A787" s="141">
        <v>18</v>
      </c>
      <c r="B787" s="680" t="s">
        <v>1141</v>
      </c>
      <c r="C787" s="681"/>
      <c r="D787" s="681"/>
      <c r="E787" s="707"/>
      <c r="F787" s="590"/>
      <c r="G787" s="160"/>
    </row>
    <row r="788" spans="1:7" s="308" customFormat="1" ht="15.75">
      <c r="A788" s="146"/>
      <c r="B788" s="449" t="s">
        <v>1225</v>
      </c>
      <c r="C788" s="244" t="s">
        <v>2722</v>
      </c>
      <c r="D788" s="148">
        <v>350</v>
      </c>
      <c r="E788" s="682"/>
      <c r="F788" s="590"/>
      <c r="G788" s="239"/>
    </row>
    <row r="789" spans="1:7" s="308" customFormat="1" ht="15.75">
      <c r="A789" s="151"/>
      <c r="B789" s="444" t="s">
        <v>1226</v>
      </c>
      <c r="C789" s="245" t="s">
        <v>2723</v>
      </c>
      <c r="D789" s="136">
        <v>550</v>
      </c>
      <c r="E789" s="682"/>
      <c r="F789" s="590"/>
      <c r="G789" s="209"/>
    </row>
    <row r="790" spans="1:7" s="308" customFormat="1" ht="15.75">
      <c r="A790" s="151"/>
      <c r="B790" s="444" t="s">
        <v>1227</v>
      </c>
      <c r="C790" s="245" t="s">
        <v>1228</v>
      </c>
      <c r="D790" s="136">
        <v>260</v>
      </c>
      <c r="E790" s="682"/>
      <c r="F790" s="590"/>
      <c r="G790" s="209"/>
    </row>
    <row r="791" spans="1:7" s="308" customFormat="1" ht="15.75">
      <c r="A791" s="151"/>
      <c r="B791" s="444" t="s">
        <v>1229</v>
      </c>
      <c r="C791" s="245" t="s">
        <v>1230</v>
      </c>
      <c r="D791" s="136">
        <v>350</v>
      </c>
      <c r="E791" s="682"/>
      <c r="F791" s="590"/>
      <c r="G791" s="209"/>
    </row>
    <row r="792" spans="1:7" s="308" customFormat="1" ht="15.75">
      <c r="A792" s="151"/>
      <c r="B792" s="444" t="s">
        <v>1231</v>
      </c>
      <c r="C792" s="245" t="s">
        <v>2724</v>
      </c>
      <c r="D792" s="136">
        <v>260</v>
      </c>
      <c r="E792" s="682"/>
      <c r="F792" s="590"/>
      <c r="G792" s="209"/>
    </row>
    <row r="793" spans="1:7" s="308" customFormat="1" ht="15.75">
      <c r="A793" s="151"/>
      <c r="B793" s="444" t="s">
        <v>1232</v>
      </c>
      <c r="C793" s="245" t="s">
        <v>1233</v>
      </c>
      <c r="D793" s="136">
        <v>550</v>
      </c>
      <c r="E793" s="682"/>
      <c r="F793" s="590"/>
      <c r="G793" s="209"/>
    </row>
    <row r="794" spans="1:8" s="308" customFormat="1" ht="24.75" thickBot="1">
      <c r="A794" s="174"/>
      <c r="B794" s="156" t="s">
        <v>2046</v>
      </c>
      <c r="C794" s="246" t="s">
        <v>2047</v>
      </c>
      <c r="D794" s="247">
        <v>100</v>
      </c>
      <c r="E794" s="248" t="s">
        <v>2195</v>
      </c>
      <c r="F794" s="590"/>
      <c r="G794" s="249" t="s">
        <v>2223</v>
      </c>
      <c r="H794" s="459"/>
    </row>
    <row r="795" spans="1:7" s="308" customFormat="1" ht="15.75" customHeight="1" thickBot="1">
      <c r="A795" s="141">
        <v>19</v>
      </c>
      <c r="B795" s="680" t="s">
        <v>1224</v>
      </c>
      <c r="C795" s="681"/>
      <c r="D795" s="681"/>
      <c r="E795" s="250"/>
      <c r="F795" s="610"/>
      <c r="G795" s="160"/>
    </row>
    <row r="796" spans="1:7" s="308" customFormat="1" ht="15" customHeight="1">
      <c r="A796" s="146"/>
      <c r="B796" s="449" t="s">
        <v>1176</v>
      </c>
      <c r="C796" s="236" t="s">
        <v>2725</v>
      </c>
      <c r="D796" s="148">
        <v>2800</v>
      </c>
      <c r="E796" s="682" t="s">
        <v>2194</v>
      </c>
      <c r="F796" s="590"/>
      <c r="G796" s="239"/>
    </row>
    <row r="797" spans="1:7" s="308" customFormat="1" ht="15.75">
      <c r="A797" s="151"/>
      <c r="B797" s="444" t="s">
        <v>1183</v>
      </c>
      <c r="C797" s="227" t="s">
        <v>1184</v>
      </c>
      <c r="D797" s="136">
        <v>3000</v>
      </c>
      <c r="E797" s="682"/>
      <c r="F797" s="590"/>
      <c r="G797" s="209"/>
    </row>
    <row r="798" spans="1:7" s="308" customFormat="1" ht="15.75">
      <c r="A798" s="151"/>
      <c r="B798" s="444" t="s">
        <v>1185</v>
      </c>
      <c r="C798" s="227" t="s">
        <v>2726</v>
      </c>
      <c r="D798" s="136">
        <v>3600</v>
      </c>
      <c r="E798" s="682"/>
      <c r="F798" s="590"/>
      <c r="G798" s="209"/>
    </row>
    <row r="799" spans="1:7" s="308" customFormat="1" ht="15.75">
      <c r="A799" s="151"/>
      <c r="B799" s="444" t="s">
        <v>1186</v>
      </c>
      <c r="C799" s="227" t="s">
        <v>1187</v>
      </c>
      <c r="D799" s="136">
        <v>3800</v>
      </c>
      <c r="E799" s="682"/>
      <c r="F799" s="590"/>
      <c r="G799" s="209"/>
    </row>
    <row r="800" spans="1:7" s="308" customFormat="1" ht="15.75">
      <c r="A800" s="151"/>
      <c r="B800" s="444" t="s">
        <v>1188</v>
      </c>
      <c r="C800" s="227" t="s">
        <v>2727</v>
      </c>
      <c r="D800" s="136">
        <v>3500</v>
      </c>
      <c r="E800" s="682"/>
      <c r="F800" s="590"/>
      <c r="G800" s="209"/>
    </row>
    <row r="801" spans="1:7" s="308" customFormat="1" ht="15.75">
      <c r="A801" s="151"/>
      <c r="B801" s="444" t="s">
        <v>1189</v>
      </c>
      <c r="C801" s="227" t="s">
        <v>2728</v>
      </c>
      <c r="D801" s="136">
        <v>4300</v>
      </c>
      <c r="E801" s="682"/>
      <c r="F801" s="590"/>
      <c r="G801" s="209"/>
    </row>
    <row r="802" spans="1:7" s="308" customFormat="1" ht="15.75">
      <c r="A802" s="151"/>
      <c r="B802" s="444" t="s">
        <v>1154</v>
      </c>
      <c r="C802" s="227" t="s">
        <v>1155</v>
      </c>
      <c r="D802" s="136">
        <v>5500</v>
      </c>
      <c r="E802" s="682"/>
      <c r="F802" s="590"/>
      <c r="G802" s="209"/>
    </row>
    <row r="803" spans="1:7" s="308" customFormat="1" ht="15.75">
      <c r="A803" s="151"/>
      <c r="B803" s="444" t="s">
        <v>1160</v>
      </c>
      <c r="C803" s="227" t="s">
        <v>1161</v>
      </c>
      <c r="D803" s="136">
        <v>3000</v>
      </c>
      <c r="E803" s="682"/>
      <c r="F803" s="590"/>
      <c r="G803" s="209"/>
    </row>
    <row r="804" spans="1:7" s="308" customFormat="1" ht="15.75">
      <c r="A804" s="151"/>
      <c r="B804" s="444" t="s">
        <v>1162</v>
      </c>
      <c r="C804" s="227" t="s">
        <v>1163</v>
      </c>
      <c r="D804" s="136">
        <v>5500</v>
      </c>
      <c r="E804" s="682"/>
      <c r="F804" s="590"/>
      <c r="G804" s="209"/>
    </row>
    <row r="805" spans="1:7" s="308" customFormat="1" ht="15.75">
      <c r="A805" s="151"/>
      <c r="B805" s="444" t="s">
        <v>1164</v>
      </c>
      <c r="C805" s="227" t="s">
        <v>1165</v>
      </c>
      <c r="D805" s="136">
        <v>5500</v>
      </c>
      <c r="E805" s="682"/>
      <c r="F805" s="590"/>
      <c r="G805" s="209"/>
    </row>
    <row r="806" spans="1:7" s="308" customFormat="1" ht="15.75">
      <c r="A806" s="151"/>
      <c r="B806" s="444" t="s">
        <v>1166</v>
      </c>
      <c r="C806" s="227" t="s">
        <v>1167</v>
      </c>
      <c r="D806" s="136">
        <v>5500</v>
      </c>
      <c r="E806" s="682"/>
      <c r="F806" s="590"/>
      <c r="G806" s="209"/>
    </row>
    <row r="807" spans="1:7" s="308" customFormat="1" ht="15.75">
      <c r="A807" s="151"/>
      <c r="B807" s="444" t="s">
        <v>1168</v>
      </c>
      <c r="C807" s="227" t="s">
        <v>1169</v>
      </c>
      <c r="D807" s="136">
        <v>5500</v>
      </c>
      <c r="E807" s="682"/>
      <c r="F807" s="590"/>
      <c r="G807" s="209"/>
    </row>
    <row r="808" spans="1:7" s="308" customFormat="1" ht="15.75">
      <c r="A808" s="151"/>
      <c r="B808" s="444" t="s">
        <v>1170</v>
      </c>
      <c r="C808" s="227" t="s">
        <v>1171</v>
      </c>
      <c r="D808" s="136">
        <v>5500</v>
      </c>
      <c r="E808" s="682"/>
      <c r="F808" s="590"/>
      <c r="G808" s="209"/>
    </row>
    <row r="809" spans="1:7" s="308" customFormat="1" ht="15.75">
      <c r="A809" s="151"/>
      <c r="B809" s="444" t="s">
        <v>1172</v>
      </c>
      <c r="C809" s="227" t="s">
        <v>1173</v>
      </c>
      <c r="D809" s="136">
        <v>5500</v>
      </c>
      <c r="E809" s="682"/>
      <c r="F809" s="590"/>
      <c r="G809" s="209"/>
    </row>
    <row r="810" spans="1:7" s="308" customFormat="1" ht="15.75">
      <c r="A810" s="151"/>
      <c r="B810" s="444" t="s">
        <v>1174</v>
      </c>
      <c r="C810" s="227" t="s">
        <v>1175</v>
      </c>
      <c r="D810" s="136">
        <v>5500</v>
      </c>
      <c r="E810" s="682"/>
      <c r="F810" s="590"/>
      <c r="G810" s="209"/>
    </row>
    <row r="811" spans="1:7" s="308" customFormat="1" ht="31.5">
      <c r="A811" s="151"/>
      <c r="B811" s="444" t="s">
        <v>1156</v>
      </c>
      <c r="C811" s="227" t="s">
        <v>1157</v>
      </c>
      <c r="D811" s="136">
        <v>5500</v>
      </c>
      <c r="E811" s="682"/>
      <c r="F811" s="590"/>
      <c r="G811" s="209"/>
    </row>
    <row r="812" spans="1:7" s="308" customFormat="1" ht="31.5">
      <c r="A812" s="151"/>
      <c r="B812" s="444" t="s">
        <v>1158</v>
      </c>
      <c r="C812" s="227" t="s">
        <v>1159</v>
      </c>
      <c r="D812" s="136">
        <v>5500</v>
      </c>
      <c r="E812" s="682"/>
      <c r="F812" s="590"/>
      <c r="G812" s="209"/>
    </row>
    <row r="813" spans="1:7" s="308" customFormat="1" ht="15.75">
      <c r="A813" s="151"/>
      <c r="B813" s="444" t="s">
        <v>1190</v>
      </c>
      <c r="C813" s="227" t="s">
        <v>1191</v>
      </c>
      <c r="D813" s="136">
        <v>5500</v>
      </c>
      <c r="E813" s="682"/>
      <c r="F813" s="590"/>
      <c r="G813" s="209"/>
    </row>
    <row r="814" spans="1:7" s="308" customFormat="1" ht="15.75">
      <c r="A814" s="151"/>
      <c r="B814" s="444" t="s">
        <v>1192</v>
      </c>
      <c r="C814" s="227" t="s">
        <v>1193</v>
      </c>
      <c r="D814" s="136">
        <v>5700</v>
      </c>
      <c r="E814" s="682"/>
      <c r="F814" s="590"/>
      <c r="G814" s="209"/>
    </row>
    <row r="815" spans="1:7" s="308" customFormat="1" ht="31.5">
      <c r="A815" s="151"/>
      <c r="B815" s="444" t="s">
        <v>1177</v>
      </c>
      <c r="C815" s="227" t="s">
        <v>1178</v>
      </c>
      <c r="D815" s="136">
        <v>5000</v>
      </c>
      <c r="E815" s="682"/>
      <c r="F815" s="590"/>
      <c r="G815" s="153"/>
    </row>
    <row r="816" spans="1:7" s="308" customFormat="1" ht="31.5">
      <c r="A816" s="151"/>
      <c r="B816" s="444" t="s">
        <v>1179</v>
      </c>
      <c r="C816" s="227" t="s">
        <v>1180</v>
      </c>
      <c r="D816" s="136">
        <v>6700</v>
      </c>
      <c r="E816" s="682"/>
      <c r="F816" s="590"/>
      <c r="G816" s="153"/>
    </row>
    <row r="817" spans="1:7" s="308" customFormat="1" ht="32.25" thickBot="1">
      <c r="A817" s="151"/>
      <c r="B817" s="444" t="s">
        <v>1181</v>
      </c>
      <c r="C817" s="227" t="s">
        <v>1182</v>
      </c>
      <c r="D817" s="136">
        <v>4500</v>
      </c>
      <c r="E817" s="683"/>
      <c r="F817" s="590"/>
      <c r="G817" s="153"/>
    </row>
    <row r="818" spans="1:7" s="308" customFormat="1" ht="15.75" customHeight="1" thickBot="1">
      <c r="A818" s="684" t="s">
        <v>2233</v>
      </c>
      <c r="B818" s="685"/>
      <c r="C818" s="685"/>
      <c r="D818" s="685"/>
      <c r="E818" s="686"/>
      <c r="F818" s="596"/>
      <c r="G818" s="153"/>
    </row>
    <row r="819" spans="1:7" s="308" customFormat="1" ht="15.75" customHeight="1" thickBot="1">
      <c r="A819" s="141"/>
      <c r="B819" s="402"/>
      <c r="C819" s="251" t="s">
        <v>2234</v>
      </c>
      <c r="D819" s="687" t="s">
        <v>2235</v>
      </c>
      <c r="E819" s="688"/>
      <c r="F819" s="688"/>
      <c r="G819" s="689"/>
    </row>
    <row r="820" spans="1:7" s="308" customFormat="1" ht="15" customHeight="1">
      <c r="A820" s="151"/>
      <c r="B820" s="252" t="s">
        <v>2236</v>
      </c>
      <c r="C820" s="253" t="s">
        <v>2237</v>
      </c>
      <c r="D820" s="167">
        <v>800</v>
      </c>
      <c r="E820" s="690" t="s">
        <v>2238</v>
      </c>
      <c r="F820" s="611"/>
      <c r="G820" s="153"/>
    </row>
    <row r="821" spans="1:7" s="308" customFormat="1" ht="15.75">
      <c r="A821" s="151"/>
      <c r="B821" s="252" t="s">
        <v>2239</v>
      </c>
      <c r="C821" s="227" t="s">
        <v>2240</v>
      </c>
      <c r="D821" s="181">
        <v>960</v>
      </c>
      <c r="E821" s="682"/>
      <c r="F821" s="596"/>
      <c r="G821" s="153"/>
    </row>
    <row r="822" spans="1:7" s="308" customFormat="1" ht="15.75">
      <c r="A822" s="151"/>
      <c r="B822" s="252" t="s">
        <v>2241</v>
      </c>
      <c r="C822" s="227" t="s">
        <v>2240</v>
      </c>
      <c r="D822" s="181">
        <v>960</v>
      </c>
      <c r="E822" s="682"/>
      <c r="F822" s="596"/>
      <c r="G822" s="153"/>
    </row>
    <row r="823" spans="1:7" s="308" customFormat="1" ht="15.75">
      <c r="A823" s="151"/>
      <c r="B823" s="252" t="s">
        <v>2242</v>
      </c>
      <c r="C823" s="227" t="s">
        <v>2243</v>
      </c>
      <c r="D823" s="181">
        <v>1400</v>
      </c>
      <c r="E823" s="682"/>
      <c r="F823" s="596"/>
      <c r="G823" s="153"/>
    </row>
    <row r="824" spans="1:7" s="308" customFormat="1" ht="15.75">
      <c r="A824" s="151"/>
      <c r="B824" s="252" t="s">
        <v>2244</v>
      </c>
      <c r="C824" s="227" t="s">
        <v>2245</v>
      </c>
      <c r="D824" s="181">
        <v>1000</v>
      </c>
      <c r="E824" s="682"/>
      <c r="F824" s="596"/>
      <c r="G824" s="153"/>
    </row>
    <row r="825" spans="1:7" s="308" customFormat="1" ht="15.75">
      <c r="A825" s="151"/>
      <c r="B825" s="252" t="s">
        <v>2246</v>
      </c>
      <c r="C825" s="227" t="s">
        <v>2247</v>
      </c>
      <c r="D825" s="181">
        <v>1000</v>
      </c>
      <c r="E825" s="682"/>
      <c r="F825" s="596"/>
      <c r="G825" s="153"/>
    </row>
    <row r="826" spans="1:7" s="308" customFormat="1" ht="15.75">
      <c r="A826" s="151"/>
      <c r="B826" s="252" t="s">
        <v>2248</v>
      </c>
      <c r="C826" s="227" t="s">
        <v>2249</v>
      </c>
      <c r="D826" s="181">
        <v>1400</v>
      </c>
      <c r="E826" s="682"/>
      <c r="F826" s="596"/>
      <c r="G826" s="153"/>
    </row>
    <row r="827" spans="1:7" s="308" customFormat="1" ht="15.75">
      <c r="A827" s="151"/>
      <c r="B827" s="252" t="s">
        <v>2250</v>
      </c>
      <c r="C827" s="227" t="s">
        <v>2251</v>
      </c>
      <c r="D827" s="181">
        <v>1600</v>
      </c>
      <c r="E827" s="682"/>
      <c r="F827" s="596"/>
      <c r="G827" s="153"/>
    </row>
    <row r="828" spans="1:7" s="308" customFormat="1" ht="15.75">
      <c r="A828" s="151"/>
      <c r="B828" s="252" t="s">
        <v>2252</v>
      </c>
      <c r="C828" s="227" t="s">
        <v>2253</v>
      </c>
      <c r="D828" s="181">
        <v>2880</v>
      </c>
      <c r="E828" s="682"/>
      <c r="F828" s="596"/>
      <c r="G828" s="153"/>
    </row>
    <row r="829" spans="1:7" s="308" customFormat="1" ht="15.75">
      <c r="A829" s="151"/>
      <c r="B829" s="252" t="s">
        <v>2254</v>
      </c>
      <c r="C829" s="227" t="s">
        <v>2255</v>
      </c>
      <c r="D829" s="181">
        <v>2190</v>
      </c>
      <c r="E829" s="682"/>
      <c r="F829" s="596"/>
      <c r="G829" s="153"/>
    </row>
    <row r="830" spans="1:7" s="308" customFormat="1" ht="15.75">
      <c r="A830" s="151"/>
      <c r="B830" s="252" t="s">
        <v>2256</v>
      </c>
      <c r="C830" s="227" t="s">
        <v>2257</v>
      </c>
      <c r="D830" s="181">
        <v>990</v>
      </c>
      <c r="E830" s="682"/>
      <c r="F830" s="596"/>
      <c r="G830" s="153"/>
    </row>
    <row r="831" spans="1:7" s="308" customFormat="1" ht="15.75">
      <c r="A831" s="151"/>
      <c r="B831" s="252" t="s">
        <v>2258</v>
      </c>
      <c r="C831" s="227" t="s">
        <v>2259</v>
      </c>
      <c r="D831" s="181">
        <v>1000</v>
      </c>
      <c r="E831" s="682"/>
      <c r="F831" s="596"/>
      <c r="G831" s="153"/>
    </row>
    <row r="832" spans="1:7" s="308" customFormat="1" ht="15.75">
      <c r="A832" s="151"/>
      <c r="B832" s="252" t="s">
        <v>2260</v>
      </c>
      <c r="C832" s="227" t="s">
        <v>2261</v>
      </c>
      <c r="D832" s="181">
        <v>1000</v>
      </c>
      <c r="E832" s="682"/>
      <c r="F832" s="596"/>
      <c r="G832" s="153"/>
    </row>
    <row r="833" spans="1:7" s="308" customFormat="1" ht="15.75">
      <c r="A833" s="151"/>
      <c r="B833" s="252" t="s">
        <v>2262</v>
      </c>
      <c r="C833" s="227" t="s">
        <v>2263</v>
      </c>
      <c r="D833" s="181">
        <v>850</v>
      </c>
      <c r="E833" s="682"/>
      <c r="F833" s="596"/>
      <c r="G833" s="153"/>
    </row>
    <row r="834" spans="1:7" s="308" customFormat="1" ht="15.75">
      <c r="A834" s="151"/>
      <c r="B834" s="252" t="s">
        <v>2264</v>
      </c>
      <c r="C834" s="227" t="s">
        <v>2265</v>
      </c>
      <c r="D834" s="181">
        <v>1000</v>
      </c>
      <c r="E834" s="682"/>
      <c r="F834" s="596"/>
      <c r="G834" s="153"/>
    </row>
    <row r="835" spans="1:7" s="308" customFormat="1" ht="15.75">
      <c r="A835" s="151"/>
      <c r="B835" s="252" t="s">
        <v>2266</v>
      </c>
      <c r="C835" s="227" t="s">
        <v>2267</v>
      </c>
      <c r="D835" s="181">
        <v>1000</v>
      </c>
      <c r="E835" s="682"/>
      <c r="F835" s="596"/>
      <c r="G835" s="153"/>
    </row>
    <row r="836" spans="1:7" s="308" customFormat="1" ht="15.75">
      <c r="A836" s="151"/>
      <c r="B836" s="252" t="s">
        <v>2268</v>
      </c>
      <c r="C836" s="227" t="s">
        <v>2269</v>
      </c>
      <c r="D836" s="181">
        <v>1000</v>
      </c>
      <c r="E836" s="682"/>
      <c r="F836" s="596"/>
      <c r="G836" s="153"/>
    </row>
    <row r="837" spans="1:7" s="308" customFormat="1" ht="15.75">
      <c r="A837" s="151"/>
      <c r="B837" s="252" t="s">
        <v>2270</v>
      </c>
      <c r="C837" s="227" t="s">
        <v>2271</v>
      </c>
      <c r="D837" s="181">
        <v>1000</v>
      </c>
      <c r="E837" s="682"/>
      <c r="F837" s="596"/>
      <c r="G837" s="153"/>
    </row>
    <row r="838" spans="1:7" s="308" customFormat="1" ht="15.75">
      <c r="A838" s="151"/>
      <c r="B838" s="252" t="s">
        <v>2272</v>
      </c>
      <c r="C838" s="227" t="s">
        <v>2273</v>
      </c>
      <c r="D838" s="181">
        <v>1000</v>
      </c>
      <c r="E838" s="682"/>
      <c r="F838" s="596"/>
      <c r="G838" s="153"/>
    </row>
    <row r="839" spans="1:7" s="308" customFormat="1" ht="15.75">
      <c r="A839" s="151"/>
      <c r="B839" s="252" t="s">
        <v>2274</v>
      </c>
      <c r="C839" s="227" t="s">
        <v>2275</v>
      </c>
      <c r="D839" s="181">
        <v>1090</v>
      </c>
      <c r="E839" s="682"/>
      <c r="F839" s="596"/>
      <c r="G839" s="153"/>
    </row>
    <row r="840" spans="1:7" s="308" customFormat="1" ht="15.75">
      <c r="A840" s="151"/>
      <c r="B840" s="252" t="s">
        <v>2276</v>
      </c>
      <c r="C840" s="227" t="s">
        <v>2277</v>
      </c>
      <c r="D840" s="181">
        <v>4260</v>
      </c>
      <c r="E840" s="682"/>
      <c r="F840" s="596"/>
      <c r="G840" s="153"/>
    </row>
    <row r="841" spans="1:7" s="308" customFormat="1" ht="15.75">
      <c r="A841" s="151"/>
      <c r="B841" s="252" t="s">
        <v>2278</v>
      </c>
      <c r="C841" s="227" t="s">
        <v>2279</v>
      </c>
      <c r="D841" s="181">
        <v>1090</v>
      </c>
      <c r="E841" s="682"/>
      <c r="F841" s="596"/>
      <c r="G841" s="153"/>
    </row>
    <row r="842" spans="1:7" s="308" customFormat="1" ht="15.75">
      <c r="A842" s="151"/>
      <c r="B842" s="252" t="s">
        <v>2280</v>
      </c>
      <c r="C842" s="227" t="s">
        <v>2281</v>
      </c>
      <c r="D842" s="181">
        <v>2700</v>
      </c>
      <c r="E842" s="682"/>
      <c r="F842" s="596"/>
      <c r="G842" s="153"/>
    </row>
    <row r="843" spans="1:7" s="308" customFormat="1" ht="15.75">
      <c r="A843" s="151"/>
      <c r="B843" s="460" t="s">
        <v>2282</v>
      </c>
      <c r="C843" s="254" t="s">
        <v>2283</v>
      </c>
      <c r="D843" s="181">
        <v>1580</v>
      </c>
      <c r="E843" s="682"/>
      <c r="F843" s="596"/>
      <c r="G843" s="153"/>
    </row>
    <row r="844" spans="1:7" s="308" customFormat="1" ht="15.75">
      <c r="A844" s="151"/>
      <c r="B844" s="252" t="s">
        <v>2284</v>
      </c>
      <c r="C844" s="227" t="s">
        <v>2285</v>
      </c>
      <c r="D844" s="181">
        <v>4100</v>
      </c>
      <c r="E844" s="682"/>
      <c r="F844" s="596"/>
      <c r="G844" s="153"/>
    </row>
    <row r="845" spans="1:7" s="308" customFormat="1" ht="15.75">
      <c r="A845" s="151"/>
      <c r="B845" s="252" t="s">
        <v>2286</v>
      </c>
      <c r="C845" s="227" t="s">
        <v>2287</v>
      </c>
      <c r="D845" s="181">
        <v>780</v>
      </c>
      <c r="E845" s="682"/>
      <c r="F845" s="596"/>
      <c r="G845" s="153"/>
    </row>
    <row r="846" spans="1:7" s="308" customFormat="1" ht="15.75">
      <c r="A846" s="151"/>
      <c r="B846" s="255" t="s">
        <v>2288</v>
      </c>
      <c r="C846" s="227" t="s">
        <v>2289</v>
      </c>
      <c r="D846" s="181">
        <v>4100</v>
      </c>
      <c r="E846" s="682"/>
      <c r="F846" s="596"/>
      <c r="G846" s="153"/>
    </row>
    <row r="847" spans="1:7" s="308" customFormat="1" ht="15.75">
      <c r="A847" s="151"/>
      <c r="B847" s="255" t="s">
        <v>2290</v>
      </c>
      <c r="C847" s="227" t="s">
        <v>2291</v>
      </c>
      <c r="D847" s="181">
        <v>2000</v>
      </c>
      <c r="E847" s="682"/>
      <c r="F847" s="612"/>
      <c r="G847" s="153"/>
    </row>
    <row r="848" spans="1:7" s="308" customFormat="1" ht="15.75">
      <c r="A848" s="151"/>
      <c r="B848" s="255" t="s">
        <v>2292</v>
      </c>
      <c r="C848" s="227" t="s">
        <v>2293</v>
      </c>
      <c r="D848" s="181">
        <v>2500</v>
      </c>
      <c r="E848" s="682"/>
      <c r="F848" s="612"/>
      <c r="G848" s="153"/>
    </row>
    <row r="849" spans="1:7" s="308" customFormat="1" ht="16.5" thickBot="1">
      <c r="A849" s="151"/>
      <c r="B849" s="255" t="s">
        <v>2294</v>
      </c>
      <c r="C849" s="227" t="s">
        <v>2295</v>
      </c>
      <c r="D849" s="181">
        <v>4300</v>
      </c>
      <c r="E849" s="683"/>
      <c r="F849" s="612"/>
      <c r="G849" s="153"/>
    </row>
    <row r="850" spans="1:7" s="308" customFormat="1" ht="16.5" thickBot="1">
      <c r="A850" s="141"/>
      <c r="B850" s="402"/>
      <c r="C850" s="184" t="s">
        <v>2296</v>
      </c>
      <c r="D850" s="159"/>
      <c r="E850" s="178"/>
      <c r="F850" s="594"/>
      <c r="G850" s="153"/>
    </row>
    <row r="851" spans="1:7" s="308" customFormat="1" ht="16.5" thickBot="1">
      <c r="A851" s="256"/>
      <c r="B851" s="461"/>
      <c r="C851" s="257" t="s">
        <v>2297</v>
      </c>
      <c r="D851" s="258"/>
      <c r="E851" s="259"/>
      <c r="F851" s="594"/>
      <c r="G851" s="153"/>
    </row>
    <row r="852" spans="1:7" s="308" customFormat="1" ht="15.75">
      <c r="A852" s="260"/>
      <c r="B852" s="462" t="s">
        <v>2298</v>
      </c>
      <c r="C852" s="227" t="s">
        <v>2299</v>
      </c>
      <c r="D852" s="261">
        <v>550</v>
      </c>
      <c r="E852" s="397" t="s">
        <v>2300</v>
      </c>
      <c r="F852" s="596"/>
      <c r="G852" s="153" t="s">
        <v>2301</v>
      </c>
    </row>
    <row r="853" spans="1:7" s="308" customFormat="1" ht="15.75">
      <c r="A853" s="260"/>
      <c r="B853" s="462" t="s">
        <v>2302</v>
      </c>
      <c r="C853" s="227" t="s">
        <v>2729</v>
      </c>
      <c r="D853" s="183"/>
      <c r="E853" s="397" t="s">
        <v>2303</v>
      </c>
      <c r="F853" s="596"/>
      <c r="G853" s="153" t="s">
        <v>2304</v>
      </c>
    </row>
    <row r="854" spans="1:7" s="308" customFormat="1" ht="15.75">
      <c r="A854" s="151"/>
      <c r="B854" s="444" t="s">
        <v>2305</v>
      </c>
      <c r="C854" s="227" t="s">
        <v>2306</v>
      </c>
      <c r="D854" s="181">
        <v>900</v>
      </c>
      <c r="E854" s="397" t="s">
        <v>2300</v>
      </c>
      <c r="F854" s="596"/>
      <c r="G854" s="153" t="s">
        <v>2301</v>
      </c>
    </row>
    <row r="855" spans="1:7" s="308" customFormat="1" ht="16.5" thickBot="1">
      <c r="A855" s="156"/>
      <c r="B855" s="450" t="s">
        <v>2307</v>
      </c>
      <c r="C855" s="237" t="s">
        <v>2308</v>
      </c>
      <c r="D855" s="183"/>
      <c r="E855" s="397" t="s">
        <v>2190</v>
      </c>
      <c r="F855" s="596"/>
      <c r="G855" s="153" t="s">
        <v>2304</v>
      </c>
    </row>
    <row r="856" spans="1:7" s="308" customFormat="1" ht="16.5" thickBot="1">
      <c r="A856" s="256"/>
      <c r="B856" s="463"/>
      <c r="C856" s="257" t="s">
        <v>2309</v>
      </c>
      <c r="D856" s="258"/>
      <c r="E856" s="259"/>
      <c r="F856" s="594"/>
      <c r="G856" s="153"/>
    </row>
    <row r="857" spans="1:7" s="308" customFormat="1" ht="15.75">
      <c r="A857" s="146"/>
      <c r="B857" s="449" t="s">
        <v>2310</v>
      </c>
      <c r="C857" s="236" t="s">
        <v>2311</v>
      </c>
      <c r="D857" s="171">
        <v>900</v>
      </c>
      <c r="E857" s="397" t="s">
        <v>2300</v>
      </c>
      <c r="F857" s="596"/>
      <c r="G857" s="153" t="s">
        <v>2301</v>
      </c>
    </row>
    <row r="858" spans="1:7" s="308" customFormat="1" ht="15.75">
      <c r="A858" s="151"/>
      <c r="B858" s="444" t="s">
        <v>2312</v>
      </c>
      <c r="C858" s="228" t="s">
        <v>2313</v>
      </c>
      <c r="D858" s="181"/>
      <c r="E858" s="397" t="s">
        <v>2190</v>
      </c>
      <c r="F858" s="596"/>
      <c r="G858" s="153" t="s">
        <v>2304</v>
      </c>
    </row>
    <row r="859" spans="1:7" s="308" customFormat="1" ht="15.75">
      <c r="A859" s="151"/>
      <c r="B859" s="444" t="s">
        <v>2314</v>
      </c>
      <c r="C859" s="228" t="s">
        <v>2315</v>
      </c>
      <c r="D859" s="181">
        <v>550</v>
      </c>
      <c r="E859" s="397" t="s">
        <v>2300</v>
      </c>
      <c r="F859" s="596"/>
      <c r="G859" s="153" t="s">
        <v>2301</v>
      </c>
    </row>
    <row r="860" spans="1:7" s="308" customFormat="1" ht="16.5" thickBot="1">
      <c r="A860" s="156"/>
      <c r="B860" s="450" t="s">
        <v>2316</v>
      </c>
      <c r="C860" s="237" t="s">
        <v>2317</v>
      </c>
      <c r="D860" s="183"/>
      <c r="E860" s="397" t="s">
        <v>2190</v>
      </c>
      <c r="F860" s="596"/>
      <c r="G860" s="153" t="s">
        <v>2304</v>
      </c>
    </row>
    <row r="861" spans="1:7" s="308" customFormat="1" ht="16.5" thickBot="1">
      <c r="A861" s="256"/>
      <c r="B861" s="463"/>
      <c r="C861" s="257" t="s">
        <v>2318</v>
      </c>
      <c r="D861" s="258"/>
      <c r="E861" s="259"/>
      <c r="F861" s="594"/>
      <c r="G861" s="153"/>
    </row>
    <row r="862" spans="1:7" s="308" customFormat="1" ht="15.75">
      <c r="A862" s="146"/>
      <c r="B862" s="449" t="s">
        <v>2319</v>
      </c>
      <c r="C862" s="262" t="s">
        <v>2320</v>
      </c>
      <c r="D862" s="171">
        <v>600</v>
      </c>
      <c r="E862" s="397" t="s">
        <v>2300</v>
      </c>
      <c r="F862" s="596"/>
      <c r="G862" s="153" t="s">
        <v>2301</v>
      </c>
    </row>
    <row r="863" spans="1:7" s="308" customFormat="1" ht="16.5" thickBot="1">
      <c r="A863" s="156"/>
      <c r="B863" s="450" t="s">
        <v>2321</v>
      </c>
      <c r="C863" s="237" t="s">
        <v>2322</v>
      </c>
      <c r="D863" s="183"/>
      <c r="E863" s="397" t="s">
        <v>2190</v>
      </c>
      <c r="F863" s="596"/>
      <c r="G863" s="153" t="s">
        <v>2304</v>
      </c>
    </row>
    <row r="864" spans="1:7" s="308" customFormat="1" ht="16.5" thickBot="1">
      <c r="A864" s="256"/>
      <c r="B864" s="463"/>
      <c r="C864" s="257" t="s">
        <v>2323</v>
      </c>
      <c r="D864" s="258"/>
      <c r="E864" s="259"/>
      <c r="F864" s="594"/>
      <c r="G864" s="153"/>
    </row>
    <row r="865" spans="1:7" s="308" customFormat="1" ht="15.75">
      <c r="A865" s="146"/>
      <c r="B865" s="449" t="s">
        <v>2324</v>
      </c>
      <c r="C865" s="236" t="s">
        <v>2325</v>
      </c>
      <c r="D865" s="171">
        <v>900</v>
      </c>
      <c r="E865" s="397" t="s">
        <v>2300</v>
      </c>
      <c r="F865" s="596"/>
      <c r="G865" s="153" t="s">
        <v>2301</v>
      </c>
    </row>
    <row r="866" spans="1:7" s="308" customFormat="1" ht="15.75">
      <c r="A866" s="151"/>
      <c r="B866" s="444" t="s">
        <v>2326</v>
      </c>
      <c r="C866" s="227" t="s">
        <v>2327</v>
      </c>
      <c r="D866" s="181">
        <v>650</v>
      </c>
      <c r="E866" s="397" t="s">
        <v>2190</v>
      </c>
      <c r="F866" s="596"/>
      <c r="G866" s="153"/>
    </row>
    <row r="867" spans="1:7" s="308" customFormat="1" ht="15.75">
      <c r="A867" s="151"/>
      <c r="B867" s="444" t="s">
        <v>2328</v>
      </c>
      <c r="C867" s="227" t="s">
        <v>2329</v>
      </c>
      <c r="D867" s="181">
        <v>550</v>
      </c>
      <c r="E867" s="397" t="s">
        <v>2300</v>
      </c>
      <c r="F867" s="596"/>
      <c r="G867" s="153" t="s">
        <v>2301</v>
      </c>
    </row>
    <row r="868" spans="1:7" s="308" customFormat="1" ht="15.75">
      <c r="A868" s="151"/>
      <c r="B868" s="444" t="s">
        <v>2330</v>
      </c>
      <c r="C868" s="227" t="s">
        <v>2331</v>
      </c>
      <c r="D868" s="181"/>
      <c r="E868" s="397" t="s">
        <v>2190</v>
      </c>
      <c r="F868" s="596"/>
      <c r="G868" s="153" t="s">
        <v>2304</v>
      </c>
    </row>
    <row r="869" spans="1:7" s="308" customFormat="1" ht="15.75">
      <c r="A869" s="151"/>
      <c r="B869" s="444" t="s">
        <v>2332</v>
      </c>
      <c r="C869" s="227" t="s">
        <v>2333</v>
      </c>
      <c r="D869" s="181">
        <v>650</v>
      </c>
      <c r="E869" s="397" t="s">
        <v>2300</v>
      </c>
      <c r="F869" s="596"/>
      <c r="G869" s="153" t="s">
        <v>2301</v>
      </c>
    </row>
    <row r="870" spans="1:7" s="308" customFormat="1" ht="15.75">
      <c r="A870" s="151"/>
      <c r="B870" s="444" t="s">
        <v>2334</v>
      </c>
      <c r="C870" s="227" t="s">
        <v>2335</v>
      </c>
      <c r="D870" s="181">
        <v>900</v>
      </c>
      <c r="E870" s="397" t="s">
        <v>2300</v>
      </c>
      <c r="F870" s="596"/>
      <c r="G870" s="153" t="s">
        <v>2301</v>
      </c>
    </row>
    <row r="871" spans="1:7" s="308" customFormat="1" ht="15.75">
      <c r="A871" s="151"/>
      <c r="B871" s="444" t="s">
        <v>2336</v>
      </c>
      <c r="C871" s="228" t="s">
        <v>2337</v>
      </c>
      <c r="D871" s="181"/>
      <c r="E871" s="397" t="s">
        <v>2190</v>
      </c>
      <c r="F871" s="596"/>
      <c r="G871" s="153" t="s">
        <v>2304</v>
      </c>
    </row>
    <row r="872" spans="1:7" s="308" customFormat="1" ht="16.5" thickBot="1">
      <c r="A872" s="156"/>
      <c r="B872" s="450" t="s">
        <v>2338</v>
      </c>
      <c r="C872" s="240" t="s">
        <v>2339</v>
      </c>
      <c r="D872" s="183">
        <v>500</v>
      </c>
      <c r="E872" s="397" t="s">
        <v>2300</v>
      </c>
      <c r="F872" s="596"/>
      <c r="G872" s="153" t="s">
        <v>2301</v>
      </c>
    </row>
    <row r="873" spans="1:7" s="308" customFormat="1" ht="16.5" thickBot="1">
      <c r="A873" s="256"/>
      <c r="B873" s="463"/>
      <c r="C873" s="257" t="s">
        <v>2340</v>
      </c>
      <c r="D873" s="258"/>
      <c r="E873" s="259"/>
      <c r="F873" s="594"/>
      <c r="G873" s="153"/>
    </row>
    <row r="874" spans="1:7" s="308" customFormat="1" ht="15.75">
      <c r="A874" s="146"/>
      <c r="B874" s="449" t="s">
        <v>2341</v>
      </c>
      <c r="C874" s="236" t="s">
        <v>2342</v>
      </c>
      <c r="D874" s="171">
        <v>550</v>
      </c>
      <c r="E874" s="397" t="s">
        <v>2300</v>
      </c>
      <c r="F874" s="596"/>
      <c r="G874" s="153" t="s">
        <v>2301</v>
      </c>
    </row>
    <row r="875" spans="1:7" s="308" customFormat="1" ht="15.75">
      <c r="A875" s="151"/>
      <c r="B875" s="444" t="s">
        <v>2343</v>
      </c>
      <c r="C875" s="227" t="s">
        <v>2344</v>
      </c>
      <c r="D875" s="181"/>
      <c r="E875" s="397" t="s">
        <v>2190</v>
      </c>
      <c r="F875" s="596"/>
      <c r="G875" s="153" t="s">
        <v>2304</v>
      </c>
    </row>
    <row r="876" spans="1:7" s="308" customFormat="1" ht="15.75">
      <c r="A876" s="151"/>
      <c r="B876" s="444" t="s">
        <v>2345</v>
      </c>
      <c r="C876" s="227" t="s">
        <v>2346</v>
      </c>
      <c r="D876" s="181">
        <v>900</v>
      </c>
      <c r="E876" s="397" t="s">
        <v>2300</v>
      </c>
      <c r="F876" s="596"/>
      <c r="G876" s="153" t="s">
        <v>2301</v>
      </c>
    </row>
    <row r="877" spans="1:7" s="308" customFormat="1" ht="15.75">
      <c r="A877" s="151"/>
      <c r="B877" s="444" t="s">
        <v>2347</v>
      </c>
      <c r="C877" s="228" t="s">
        <v>2348</v>
      </c>
      <c r="D877" s="181"/>
      <c r="E877" s="397" t="s">
        <v>2190</v>
      </c>
      <c r="F877" s="596"/>
      <c r="G877" s="153" t="s">
        <v>2304</v>
      </c>
    </row>
    <row r="878" spans="1:7" s="308" customFormat="1" ht="15.75">
      <c r="A878" s="151"/>
      <c r="B878" s="444" t="s">
        <v>2349</v>
      </c>
      <c r="C878" s="227" t="s">
        <v>2350</v>
      </c>
      <c r="D878" s="181">
        <v>900</v>
      </c>
      <c r="E878" s="397" t="s">
        <v>2300</v>
      </c>
      <c r="F878" s="596"/>
      <c r="G878" s="153" t="s">
        <v>2301</v>
      </c>
    </row>
    <row r="879" spans="1:7" s="308" customFormat="1" ht="15.75">
      <c r="A879" s="151"/>
      <c r="B879" s="444" t="s">
        <v>2351</v>
      </c>
      <c r="C879" s="227" t="s">
        <v>2352</v>
      </c>
      <c r="D879" s="181"/>
      <c r="E879" s="397" t="s">
        <v>2190</v>
      </c>
      <c r="F879" s="596"/>
      <c r="G879" s="153" t="s">
        <v>2304</v>
      </c>
    </row>
    <row r="880" spans="1:7" s="308" customFormat="1" ht="15.75">
      <c r="A880" s="151"/>
      <c r="B880" s="444" t="s">
        <v>2353</v>
      </c>
      <c r="C880" s="227" t="s">
        <v>2354</v>
      </c>
      <c r="D880" s="181">
        <v>800</v>
      </c>
      <c r="E880" s="397" t="s">
        <v>2300</v>
      </c>
      <c r="F880" s="596"/>
      <c r="G880" s="153" t="s">
        <v>2301</v>
      </c>
    </row>
    <row r="881" spans="1:7" s="308" customFormat="1" ht="15.75">
      <c r="A881" s="151"/>
      <c r="B881" s="444" t="s">
        <v>2355</v>
      </c>
      <c r="C881" s="227" t="s">
        <v>2356</v>
      </c>
      <c r="D881" s="181">
        <v>162</v>
      </c>
      <c r="E881" s="397" t="s">
        <v>2300</v>
      </c>
      <c r="F881" s="596"/>
      <c r="G881" s="153" t="s">
        <v>2301</v>
      </c>
    </row>
    <row r="882" spans="1:7" s="308" customFormat="1" ht="15.75">
      <c r="A882" s="151"/>
      <c r="B882" s="444" t="s">
        <v>2357</v>
      </c>
      <c r="C882" s="227" t="s">
        <v>2358</v>
      </c>
      <c r="D882" s="181">
        <v>460</v>
      </c>
      <c r="E882" s="397" t="s">
        <v>2300</v>
      </c>
      <c r="F882" s="596"/>
      <c r="G882" s="153" t="s">
        <v>2301</v>
      </c>
    </row>
    <row r="883" spans="1:7" s="308" customFormat="1" ht="15.75">
      <c r="A883" s="151"/>
      <c r="B883" s="444" t="s">
        <v>2359</v>
      </c>
      <c r="C883" s="227" t="s">
        <v>2360</v>
      </c>
      <c r="D883" s="181">
        <v>560</v>
      </c>
      <c r="E883" s="397" t="s">
        <v>2300</v>
      </c>
      <c r="F883" s="596"/>
      <c r="G883" s="153" t="s">
        <v>2301</v>
      </c>
    </row>
    <row r="884" spans="1:7" s="308" customFormat="1" ht="15.75">
      <c r="A884" s="151"/>
      <c r="B884" s="444" t="s">
        <v>2361</v>
      </c>
      <c r="C884" s="227" t="s">
        <v>2362</v>
      </c>
      <c r="D884" s="181">
        <v>900</v>
      </c>
      <c r="E884" s="397" t="s">
        <v>2300</v>
      </c>
      <c r="F884" s="596"/>
      <c r="G884" s="153" t="s">
        <v>2301</v>
      </c>
    </row>
    <row r="885" spans="1:7" s="308" customFormat="1" ht="15.75">
      <c r="A885" s="151"/>
      <c r="B885" s="444" t="s">
        <v>2363</v>
      </c>
      <c r="C885" s="227" t="s">
        <v>2364</v>
      </c>
      <c r="D885" s="181"/>
      <c r="E885" s="397" t="s">
        <v>2190</v>
      </c>
      <c r="F885" s="596"/>
      <c r="G885" s="153" t="s">
        <v>2304</v>
      </c>
    </row>
    <row r="886" spans="1:7" s="308" customFormat="1" ht="15.75">
      <c r="A886" s="151"/>
      <c r="B886" s="444" t="s">
        <v>2365</v>
      </c>
      <c r="C886" s="227" t="s">
        <v>2366</v>
      </c>
      <c r="D886" s="181">
        <v>1400</v>
      </c>
      <c r="E886" s="397" t="s">
        <v>2300</v>
      </c>
      <c r="F886" s="596"/>
      <c r="G886" s="153" t="s">
        <v>2301</v>
      </c>
    </row>
    <row r="887" spans="1:7" s="308" customFormat="1" ht="15.75">
      <c r="A887" s="151"/>
      <c r="B887" s="444" t="s">
        <v>2367</v>
      </c>
      <c r="C887" s="227" t="s">
        <v>2368</v>
      </c>
      <c r="D887" s="181"/>
      <c r="E887" s="397" t="s">
        <v>2190</v>
      </c>
      <c r="F887" s="596"/>
      <c r="G887" s="153" t="s">
        <v>2304</v>
      </c>
    </row>
    <row r="888" spans="1:7" s="308" customFormat="1" ht="15.75">
      <c r="A888" s="151"/>
      <c r="B888" s="444" t="s">
        <v>2369</v>
      </c>
      <c r="C888" s="227" t="s">
        <v>2370</v>
      </c>
      <c r="D888" s="181">
        <v>900</v>
      </c>
      <c r="E888" s="397" t="s">
        <v>2300</v>
      </c>
      <c r="F888" s="596"/>
      <c r="G888" s="153" t="s">
        <v>2301</v>
      </c>
    </row>
    <row r="889" spans="1:7" s="308" customFormat="1" ht="15.75">
      <c r="A889" s="151"/>
      <c r="B889" s="444" t="s">
        <v>2371</v>
      </c>
      <c r="C889" s="227" t="s">
        <v>2372</v>
      </c>
      <c r="D889" s="181"/>
      <c r="E889" s="397" t="s">
        <v>2190</v>
      </c>
      <c r="F889" s="596"/>
      <c r="G889" s="153" t="s">
        <v>2304</v>
      </c>
    </row>
    <row r="890" spans="1:7" s="308" customFormat="1" ht="15.75">
      <c r="A890" s="151"/>
      <c r="B890" s="444" t="s">
        <v>2373</v>
      </c>
      <c r="C890" s="227" t="s">
        <v>2374</v>
      </c>
      <c r="D890" s="181"/>
      <c r="E890" s="397" t="s">
        <v>2190</v>
      </c>
      <c r="F890" s="596"/>
      <c r="G890" s="153" t="s">
        <v>2304</v>
      </c>
    </row>
    <row r="891" spans="1:7" s="308" customFormat="1" ht="15.75">
      <c r="A891" s="151"/>
      <c r="B891" s="444" t="s">
        <v>2375</v>
      </c>
      <c r="C891" s="227" t="s">
        <v>2376</v>
      </c>
      <c r="D891" s="181">
        <v>90</v>
      </c>
      <c r="E891" s="691" t="s">
        <v>2300</v>
      </c>
      <c r="F891" s="596"/>
      <c r="G891" s="694" t="s">
        <v>2377</v>
      </c>
    </row>
    <row r="892" spans="1:7" s="308" customFormat="1" ht="15.75">
      <c r="A892" s="151"/>
      <c r="B892" s="444" t="s">
        <v>2378</v>
      </c>
      <c r="C892" s="227" t="s">
        <v>2379</v>
      </c>
      <c r="D892" s="181">
        <v>500</v>
      </c>
      <c r="E892" s="692"/>
      <c r="F892" s="596"/>
      <c r="G892" s="694"/>
    </row>
    <row r="893" spans="1:7" s="308" customFormat="1" ht="15.75">
      <c r="A893" s="151"/>
      <c r="B893" s="444" t="s">
        <v>2380</v>
      </c>
      <c r="C893" s="227" t="s">
        <v>2381</v>
      </c>
      <c r="D893" s="181">
        <v>900</v>
      </c>
      <c r="E893" s="692"/>
      <c r="F893" s="596"/>
      <c r="G893" s="694"/>
    </row>
    <row r="894" spans="1:7" s="308" customFormat="1" ht="15.75">
      <c r="A894" s="151"/>
      <c r="B894" s="444" t="s">
        <v>2382</v>
      </c>
      <c r="C894" s="227" t="s">
        <v>2383</v>
      </c>
      <c r="D894" s="181">
        <v>900</v>
      </c>
      <c r="E894" s="692"/>
      <c r="F894" s="596"/>
      <c r="G894" s="694"/>
    </row>
    <row r="895" spans="1:7" s="308" customFormat="1" ht="15.75">
      <c r="A895" s="151"/>
      <c r="B895" s="444" t="s">
        <v>2384</v>
      </c>
      <c r="C895" s="227" t="s">
        <v>2385</v>
      </c>
      <c r="D895" s="181">
        <v>1000</v>
      </c>
      <c r="E895" s="692"/>
      <c r="F895" s="596"/>
      <c r="G895" s="694"/>
    </row>
    <row r="896" spans="1:7" s="308" customFormat="1" ht="15.75">
      <c r="A896" s="151"/>
      <c r="B896" s="444" t="s">
        <v>2386</v>
      </c>
      <c r="C896" s="227" t="s">
        <v>2387</v>
      </c>
      <c r="D896" s="181">
        <v>800</v>
      </c>
      <c r="E896" s="692"/>
      <c r="F896" s="596"/>
      <c r="G896" s="694"/>
    </row>
    <row r="897" spans="1:7" s="308" customFormat="1" ht="15.75">
      <c r="A897" s="151"/>
      <c r="B897" s="444" t="s">
        <v>2388</v>
      </c>
      <c r="C897" s="227" t="s">
        <v>2389</v>
      </c>
      <c r="D897" s="181">
        <v>700</v>
      </c>
      <c r="E897" s="692"/>
      <c r="F897" s="596"/>
      <c r="G897" s="694"/>
    </row>
    <row r="898" spans="1:7" s="308" customFormat="1" ht="15.75">
      <c r="A898" s="151"/>
      <c r="B898" s="444" t="s">
        <v>2390</v>
      </c>
      <c r="C898" s="227" t="s">
        <v>2391</v>
      </c>
      <c r="D898" s="181">
        <v>2400</v>
      </c>
      <c r="E898" s="692"/>
      <c r="F898" s="596"/>
      <c r="G898" s="694"/>
    </row>
    <row r="899" spans="1:7" s="308" customFormat="1" ht="15.75">
      <c r="A899" s="151"/>
      <c r="B899" s="444" t="s">
        <v>2392</v>
      </c>
      <c r="C899" s="227" t="s">
        <v>2393</v>
      </c>
      <c r="D899" s="181">
        <v>700</v>
      </c>
      <c r="E899" s="692"/>
      <c r="F899" s="596"/>
      <c r="G899" s="694"/>
    </row>
    <row r="900" spans="1:7" s="308" customFormat="1" ht="15.75">
      <c r="A900" s="151"/>
      <c r="B900" s="444" t="s">
        <v>2394</v>
      </c>
      <c r="C900" s="227" t="s">
        <v>2395</v>
      </c>
      <c r="D900" s="181">
        <v>3000</v>
      </c>
      <c r="E900" s="692"/>
      <c r="F900" s="596"/>
      <c r="G900" s="694"/>
    </row>
    <row r="901" spans="1:7" s="308" customFormat="1" ht="15.75">
      <c r="A901" s="151"/>
      <c r="B901" s="444" t="s">
        <v>2396</v>
      </c>
      <c r="C901" s="227" t="s">
        <v>2397</v>
      </c>
      <c r="D901" s="181"/>
      <c r="E901" s="692"/>
      <c r="F901" s="596"/>
      <c r="G901" s="694"/>
    </row>
    <row r="902" spans="1:7" s="308" customFormat="1" ht="15.75">
      <c r="A902" s="151"/>
      <c r="B902" s="444" t="s">
        <v>2398</v>
      </c>
      <c r="C902" s="227" t="s">
        <v>2399</v>
      </c>
      <c r="D902" s="181">
        <v>700</v>
      </c>
      <c r="E902" s="692"/>
      <c r="F902" s="596"/>
      <c r="G902" s="694"/>
    </row>
    <row r="903" spans="1:7" s="308" customFormat="1" ht="16.5" thickBot="1">
      <c r="A903" s="151"/>
      <c r="B903" s="444" t="s">
        <v>2400</v>
      </c>
      <c r="C903" s="240" t="s">
        <v>2401</v>
      </c>
      <c r="D903" s="183">
        <v>2000</v>
      </c>
      <c r="E903" s="693"/>
      <c r="F903" s="596"/>
      <c r="G903" s="694"/>
    </row>
    <row r="904" spans="1:7" s="308" customFormat="1" ht="16.5" thickBot="1">
      <c r="A904" s="141"/>
      <c r="B904" s="464"/>
      <c r="C904" s="184" t="s">
        <v>2402</v>
      </c>
      <c r="D904" s="159"/>
      <c r="E904" s="263"/>
      <c r="F904" s="594"/>
      <c r="G904" s="264"/>
    </row>
    <row r="905" spans="1:7" s="465" customFormat="1" ht="15.75">
      <c r="A905" s="151"/>
      <c r="B905" s="444" t="s">
        <v>2403</v>
      </c>
      <c r="C905" s="228" t="s">
        <v>2404</v>
      </c>
      <c r="D905" s="265">
        <v>350</v>
      </c>
      <c r="E905" s="691" t="s">
        <v>2300</v>
      </c>
      <c r="F905" s="596"/>
      <c r="G905" s="694" t="s">
        <v>2301</v>
      </c>
    </row>
    <row r="906" spans="1:7" s="465" customFormat="1" ht="15.75">
      <c r="A906" s="151"/>
      <c r="B906" s="444" t="s">
        <v>2405</v>
      </c>
      <c r="C906" s="228" t="s">
        <v>2406</v>
      </c>
      <c r="D906" s="265">
        <v>450</v>
      </c>
      <c r="E906" s="692"/>
      <c r="F906" s="596"/>
      <c r="G906" s="694"/>
    </row>
    <row r="907" spans="1:7" s="465" customFormat="1" ht="15.75">
      <c r="A907" s="151"/>
      <c r="B907" s="444" t="s">
        <v>2407</v>
      </c>
      <c r="C907" s="228" t="s">
        <v>1228</v>
      </c>
      <c r="D907" s="265">
        <v>260</v>
      </c>
      <c r="E907" s="692"/>
      <c r="F907" s="596"/>
      <c r="G907" s="694"/>
    </row>
    <row r="908" spans="1:7" s="465" customFormat="1" ht="16.5" thickBot="1">
      <c r="A908" s="151"/>
      <c r="B908" s="444" t="s">
        <v>2408</v>
      </c>
      <c r="C908" s="228" t="s">
        <v>2409</v>
      </c>
      <c r="D908" s="265">
        <v>180</v>
      </c>
      <c r="E908" s="708"/>
      <c r="F908" s="596"/>
      <c r="G908" s="694"/>
    </row>
    <row r="909" spans="1:7" s="308" customFormat="1" ht="16.5" thickBot="1">
      <c r="A909" s="256"/>
      <c r="B909" s="463"/>
      <c r="C909" s="266" t="s">
        <v>2410</v>
      </c>
      <c r="D909" s="258"/>
      <c r="E909" s="259"/>
      <c r="F909" s="594"/>
      <c r="G909" s="153"/>
    </row>
    <row r="910" spans="1:7" s="308" customFormat="1" ht="15.75">
      <c r="A910" s="151"/>
      <c r="B910" s="450" t="s">
        <v>2411</v>
      </c>
      <c r="C910" s="227" t="s">
        <v>2412</v>
      </c>
      <c r="D910" s="181">
        <v>700</v>
      </c>
      <c r="E910" s="397" t="s">
        <v>2300</v>
      </c>
      <c r="F910" s="596"/>
      <c r="G910" s="153" t="s">
        <v>2301</v>
      </c>
    </row>
    <row r="911" spans="1:7" s="308" customFormat="1" ht="16.5" thickBot="1">
      <c r="A911" s="151"/>
      <c r="B911" s="453" t="s">
        <v>2413</v>
      </c>
      <c r="C911" s="227" t="s">
        <v>2414</v>
      </c>
      <c r="D911" s="181">
        <v>820</v>
      </c>
      <c r="E911" s="397" t="s">
        <v>2300</v>
      </c>
      <c r="F911" s="596"/>
      <c r="G911" s="153" t="s">
        <v>2301</v>
      </c>
    </row>
    <row r="912" spans="1:7" s="308" customFormat="1" ht="16.5" thickBot="1">
      <c r="A912" s="256"/>
      <c r="B912" s="463"/>
      <c r="C912" s="267" t="s">
        <v>2415</v>
      </c>
      <c r="D912" s="258"/>
      <c r="E912" s="259"/>
      <c r="F912" s="594"/>
      <c r="G912" s="153"/>
    </row>
    <row r="913" spans="1:7" s="308" customFormat="1" ht="15.75">
      <c r="A913" s="146"/>
      <c r="B913" s="449" t="s">
        <v>2416</v>
      </c>
      <c r="C913" s="236" t="s">
        <v>2417</v>
      </c>
      <c r="D913" s="171">
        <v>220</v>
      </c>
      <c r="E913" s="397" t="s">
        <v>2300</v>
      </c>
      <c r="F913" s="596"/>
      <c r="G913" s="153" t="s">
        <v>2301</v>
      </c>
    </row>
    <row r="914" spans="1:7" s="308" customFormat="1" ht="16.5" thickBot="1">
      <c r="A914" s="156"/>
      <c r="B914" s="450" t="s">
        <v>2418</v>
      </c>
      <c r="C914" s="240" t="s">
        <v>2419</v>
      </c>
      <c r="D914" s="183">
        <v>760</v>
      </c>
      <c r="E914" s="397" t="s">
        <v>2300</v>
      </c>
      <c r="F914" s="596"/>
      <c r="G914" s="153" t="s">
        <v>2301</v>
      </c>
    </row>
    <row r="915" spans="1:7" s="308" customFormat="1" ht="16.5" thickBot="1">
      <c r="A915" s="256"/>
      <c r="B915" s="463"/>
      <c r="C915" s="267" t="s">
        <v>2420</v>
      </c>
      <c r="D915" s="258"/>
      <c r="E915" s="259"/>
      <c r="F915" s="594"/>
      <c r="G915" s="153"/>
    </row>
    <row r="916" spans="1:7" s="308" customFormat="1" ht="16.5" thickBot="1">
      <c r="A916" s="174"/>
      <c r="B916" s="453" t="s">
        <v>2421</v>
      </c>
      <c r="C916" s="268" t="s">
        <v>2422</v>
      </c>
      <c r="D916" s="176">
        <v>550</v>
      </c>
      <c r="E916" s="397" t="s">
        <v>2300</v>
      </c>
      <c r="F916" s="596"/>
      <c r="G916" s="153" t="s">
        <v>2301</v>
      </c>
    </row>
    <row r="917" spans="1:7" s="308" customFormat="1" ht="16.5" thickBot="1">
      <c r="A917" s="256"/>
      <c r="B917" s="463"/>
      <c r="C917" s="267" t="s">
        <v>2423</v>
      </c>
      <c r="D917" s="258"/>
      <c r="E917" s="259"/>
      <c r="F917" s="594"/>
      <c r="G917" s="153"/>
    </row>
    <row r="918" spans="1:7" s="308" customFormat="1" ht="16.5" thickBot="1">
      <c r="A918" s="174"/>
      <c r="B918" s="453" t="s">
        <v>2424</v>
      </c>
      <c r="C918" s="268" t="s">
        <v>2425</v>
      </c>
      <c r="D918" s="176">
        <v>350</v>
      </c>
      <c r="E918" s="397" t="s">
        <v>2300</v>
      </c>
      <c r="F918" s="596"/>
      <c r="G918" s="153" t="s">
        <v>2301</v>
      </c>
    </row>
    <row r="919" spans="1:7" s="308" customFormat="1" ht="16.5" thickBot="1">
      <c r="A919" s="256"/>
      <c r="B919" s="463"/>
      <c r="C919" s="267" t="s">
        <v>2730</v>
      </c>
      <c r="D919" s="258"/>
      <c r="E919" s="259"/>
      <c r="F919" s="594"/>
      <c r="G919" s="153"/>
    </row>
    <row r="920" spans="1:7" s="308" customFormat="1" ht="15.75">
      <c r="A920" s="146"/>
      <c r="B920" s="449"/>
      <c r="C920" s="269" t="s">
        <v>2426</v>
      </c>
      <c r="D920" s="171"/>
      <c r="E920" s="149"/>
      <c r="F920" s="596"/>
      <c r="G920" s="153"/>
    </row>
    <row r="921" spans="1:7" s="308" customFormat="1" ht="16.5" thickBot="1">
      <c r="A921" s="270"/>
      <c r="B921" s="466" t="s">
        <v>2427</v>
      </c>
      <c r="C921" s="271" t="s">
        <v>2428</v>
      </c>
      <c r="D921" s="243">
        <v>300</v>
      </c>
      <c r="E921" s="397" t="s">
        <v>2300</v>
      </c>
      <c r="F921" s="596"/>
      <c r="G921" s="153" t="s">
        <v>2301</v>
      </c>
    </row>
    <row r="922" spans="1:7" s="308" customFormat="1" ht="16.5" customHeight="1" thickBot="1">
      <c r="A922" s="256"/>
      <c r="B922" s="463"/>
      <c r="C922" s="267" t="s">
        <v>2429</v>
      </c>
      <c r="D922" s="258"/>
      <c r="E922" s="397"/>
      <c r="F922" s="594"/>
      <c r="G922" s="272"/>
    </row>
    <row r="923" spans="1:7" s="308" customFormat="1" ht="15.75">
      <c r="A923" s="151"/>
      <c r="B923" s="444" t="s">
        <v>2430</v>
      </c>
      <c r="C923" s="227" t="s">
        <v>2431</v>
      </c>
      <c r="D923" s="181">
        <v>450</v>
      </c>
      <c r="E923" s="397" t="s">
        <v>2300</v>
      </c>
      <c r="F923" s="596"/>
      <c r="G923" s="153" t="s">
        <v>2301</v>
      </c>
    </row>
    <row r="924" spans="1:7" s="308" customFormat="1" ht="16.5" thickBot="1">
      <c r="A924" s="156"/>
      <c r="B924" s="450" t="s">
        <v>2432</v>
      </c>
      <c r="C924" s="240" t="s">
        <v>2433</v>
      </c>
      <c r="D924" s="183">
        <v>400</v>
      </c>
      <c r="E924" s="396" t="s">
        <v>2300</v>
      </c>
      <c r="F924" s="613"/>
      <c r="G924" s="157" t="s">
        <v>2301</v>
      </c>
    </row>
    <row r="925" spans="1:7" s="308" customFormat="1" ht="16.5" thickBot="1">
      <c r="A925" s="141">
        <v>20</v>
      </c>
      <c r="B925" s="464"/>
      <c r="C925" s="184" t="s">
        <v>2001</v>
      </c>
      <c r="D925" s="184"/>
      <c r="E925" s="467" t="s">
        <v>2185</v>
      </c>
      <c r="F925" s="589"/>
      <c r="G925" s="145"/>
    </row>
    <row r="926" spans="1:7" s="308" customFormat="1" ht="15.75">
      <c r="A926" s="146"/>
      <c r="B926" s="449" t="s">
        <v>1137</v>
      </c>
      <c r="C926" s="236" t="s">
        <v>1138</v>
      </c>
      <c r="D926" s="171">
        <v>2050</v>
      </c>
      <c r="E926" s="397" t="s">
        <v>2185</v>
      </c>
      <c r="F926" s="596"/>
      <c r="G926" s="273"/>
    </row>
    <row r="927" spans="1:7" s="308" customFormat="1" ht="15.75">
      <c r="A927" s="146"/>
      <c r="B927" s="449"/>
      <c r="C927" s="274" t="s">
        <v>2002</v>
      </c>
      <c r="D927" s="171"/>
      <c r="E927" s="137" t="s">
        <v>2182</v>
      </c>
      <c r="F927" s="612"/>
      <c r="G927" s="209"/>
    </row>
    <row r="928" spans="1:7" s="308" customFormat="1" ht="15.75">
      <c r="A928" s="146"/>
      <c r="B928" s="449" t="s">
        <v>1975</v>
      </c>
      <c r="C928" s="236" t="s">
        <v>1976</v>
      </c>
      <c r="D928" s="171">
        <v>6150</v>
      </c>
      <c r="E928" s="137" t="s">
        <v>2182</v>
      </c>
      <c r="F928" s="612"/>
      <c r="G928" s="209"/>
    </row>
    <row r="929" spans="1:7" s="308" customFormat="1" ht="15.75">
      <c r="A929" s="146"/>
      <c r="B929" s="449" t="s">
        <v>1977</v>
      </c>
      <c r="C929" s="236" t="s">
        <v>1978</v>
      </c>
      <c r="D929" s="171">
        <v>1500</v>
      </c>
      <c r="E929" s="137" t="s">
        <v>2182</v>
      </c>
      <c r="F929" s="612"/>
      <c r="G929" s="209"/>
    </row>
    <row r="930" spans="1:7" s="308" customFormat="1" ht="15.75">
      <c r="A930" s="146"/>
      <c r="B930" s="449" t="s">
        <v>1979</v>
      </c>
      <c r="C930" s="236" t="s">
        <v>1980</v>
      </c>
      <c r="D930" s="171">
        <v>1200</v>
      </c>
      <c r="E930" s="137" t="s">
        <v>2182</v>
      </c>
      <c r="F930" s="612"/>
      <c r="G930" s="209"/>
    </row>
    <row r="931" spans="1:7" s="308" customFormat="1" ht="16.5" thickBot="1">
      <c r="A931" s="174"/>
      <c r="B931" s="453" t="s">
        <v>1981</v>
      </c>
      <c r="C931" s="268" t="s">
        <v>1982</v>
      </c>
      <c r="D931" s="176">
        <v>10300</v>
      </c>
      <c r="E931" s="395" t="s">
        <v>2196</v>
      </c>
      <c r="F931" s="614" t="s">
        <v>2434</v>
      </c>
      <c r="G931" s="238"/>
    </row>
    <row r="932" spans="1:7" s="308" customFormat="1" ht="16.5" thickBot="1">
      <c r="A932" s="141">
        <v>21</v>
      </c>
      <c r="B932" s="464"/>
      <c r="C932" s="184" t="s">
        <v>2003</v>
      </c>
      <c r="D932" s="159"/>
      <c r="E932" s="178"/>
      <c r="F932" s="589"/>
      <c r="G932" s="160"/>
    </row>
    <row r="933" spans="1:7" s="427" customFormat="1" ht="36">
      <c r="A933" s="468"/>
      <c r="B933" s="403" t="s">
        <v>2125</v>
      </c>
      <c r="C933" s="170" t="s">
        <v>2731</v>
      </c>
      <c r="D933" s="171">
        <v>4050</v>
      </c>
      <c r="E933" s="137" t="s">
        <v>2994</v>
      </c>
      <c r="F933" s="603"/>
      <c r="G933" s="390" t="s">
        <v>3001</v>
      </c>
    </row>
    <row r="934" spans="1:7" s="308" customFormat="1" ht="15.75">
      <c r="A934" s="151"/>
      <c r="B934" s="404" t="s">
        <v>2126</v>
      </c>
      <c r="C934" s="275" t="s">
        <v>2732</v>
      </c>
      <c r="D934" s="181">
        <v>2810</v>
      </c>
      <c r="E934" s="397" t="s">
        <v>2183</v>
      </c>
      <c r="F934" s="612"/>
      <c r="G934" s="209"/>
    </row>
    <row r="935" spans="1:7" s="308" customFormat="1" ht="15.75">
      <c r="A935" s="151"/>
      <c r="B935" s="404" t="s">
        <v>2127</v>
      </c>
      <c r="C935" s="275" t="s">
        <v>2733</v>
      </c>
      <c r="D935" s="181">
        <v>5280</v>
      </c>
      <c r="E935" s="397" t="s">
        <v>2183</v>
      </c>
      <c r="F935" s="612"/>
      <c r="G935" s="209"/>
    </row>
    <row r="936" spans="1:7" s="308" customFormat="1" ht="15.75">
      <c r="A936" s="151"/>
      <c r="B936" s="404" t="s">
        <v>2128</v>
      </c>
      <c r="C936" s="275" t="s">
        <v>2734</v>
      </c>
      <c r="D936" s="181">
        <v>2310</v>
      </c>
      <c r="E936" s="397" t="s">
        <v>2183</v>
      </c>
      <c r="F936" s="612"/>
      <c r="G936" s="209"/>
    </row>
    <row r="937" spans="1:7" s="308" customFormat="1" ht="15.75">
      <c r="A937" s="151"/>
      <c r="B937" s="404" t="s">
        <v>2129</v>
      </c>
      <c r="C937" s="275" t="s">
        <v>2735</v>
      </c>
      <c r="D937" s="181">
        <v>3200</v>
      </c>
      <c r="E937" s="397" t="s">
        <v>2183</v>
      </c>
      <c r="F937" s="612"/>
      <c r="G937" s="209"/>
    </row>
    <row r="938" spans="1:7" s="308" customFormat="1" ht="15.75">
      <c r="A938" s="151"/>
      <c r="B938" s="404" t="s">
        <v>2130</v>
      </c>
      <c r="C938" s="275" t="s">
        <v>2736</v>
      </c>
      <c r="D938" s="181">
        <v>2800</v>
      </c>
      <c r="E938" s="397" t="s">
        <v>2183</v>
      </c>
      <c r="F938" s="612"/>
      <c r="G938" s="209"/>
    </row>
    <row r="939" spans="1:7" s="427" customFormat="1" ht="36">
      <c r="A939" s="455"/>
      <c r="B939" s="404" t="s">
        <v>2131</v>
      </c>
      <c r="C939" s="275" t="s">
        <v>2737</v>
      </c>
      <c r="D939" s="181">
        <v>2800</v>
      </c>
      <c r="E939" s="397" t="s">
        <v>2183</v>
      </c>
      <c r="F939" s="612"/>
      <c r="G939" s="390" t="s">
        <v>3001</v>
      </c>
    </row>
    <row r="940" spans="1:7" s="427" customFormat="1" ht="36">
      <c r="A940" s="455"/>
      <c r="B940" s="404" t="s">
        <v>2132</v>
      </c>
      <c r="C940" s="275" t="s">
        <v>2738</v>
      </c>
      <c r="D940" s="181">
        <v>2000</v>
      </c>
      <c r="E940" s="137" t="s">
        <v>2994</v>
      </c>
      <c r="F940" s="603"/>
      <c r="G940" s="390" t="s">
        <v>3001</v>
      </c>
    </row>
    <row r="941" spans="1:7" s="308" customFormat="1" ht="15.75">
      <c r="A941" s="151"/>
      <c r="B941" s="404" t="s">
        <v>2133</v>
      </c>
      <c r="C941" s="275" t="s">
        <v>2739</v>
      </c>
      <c r="D941" s="181">
        <v>1820</v>
      </c>
      <c r="E941" s="397" t="s">
        <v>2183</v>
      </c>
      <c r="F941" s="612"/>
      <c r="G941" s="209"/>
    </row>
    <row r="942" spans="1:7" s="308" customFormat="1" ht="15.75">
      <c r="A942" s="151"/>
      <c r="B942" s="404" t="s">
        <v>2134</v>
      </c>
      <c r="C942" s="275" t="s">
        <v>2740</v>
      </c>
      <c r="D942" s="181">
        <v>2300</v>
      </c>
      <c r="E942" s="397" t="s">
        <v>2183</v>
      </c>
      <c r="F942" s="612"/>
      <c r="G942" s="209"/>
    </row>
    <row r="943" spans="1:7" s="308" customFormat="1" ht="15.75">
      <c r="A943" s="151"/>
      <c r="B943" s="404" t="s">
        <v>2135</v>
      </c>
      <c r="C943" s="275" t="s">
        <v>2741</v>
      </c>
      <c r="D943" s="181">
        <v>4100</v>
      </c>
      <c r="E943" s="397" t="s">
        <v>2183</v>
      </c>
      <c r="F943" s="612"/>
      <c r="G943" s="209"/>
    </row>
    <row r="944" spans="1:7" s="427" customFormat="1" ht="36">
      <c r="A944" s="455"/>
      <c r="B944" s="404" t="s">
        <v>2136</v>
      </c>
      <c r="C944" s="275" t="s">
        <v>2742</v>
      </c>
      <c r="D944" s="181">
        <v>1900</v>
      </c>
      <c r="E944" s="137" t="s">
        <v>2994</v>
      </c>
      <c r="F944" s="603"/>
      <c r="G944" s="390" t="s">
        <v>3001</v>
      </c>
    </row>
    <row r="945" spans="1:7" s="308" customFormat="1" ht="15.75">
      <c r="A945" s="151"/>
      <c r="B945" s="404" t="s">
        <v>2137</v>
      </c>
      <c r="C945" s="275" t="s">
        <v>2743</v>
      </c>
      <c r="D945" s="181">
        <v>2380</v>
      </c>
      <c r="E945" s="397" t="s">
        <v>2183</v>
      </c>
      <c r="F945" s="612"/>
      <c r="G945" s="209"/>
    </row>
    <row r="946" spans="1:7" s="308" customFormat="1" ht="15.75">
      <c r="A946" s="151"/>
      <c r="B946" s="404" t="s">
        <v>2138</v>
      </c>
      <c r="C946" s="275" t="s">
        <v>2744</v>
      </c>
      <c r="D946" s="181">
        <v>6250</v>
      </c>
      <c r="E946" s="397" t="s">
        <v>2183</v>
      </c>
      <c r="F946" s="612"/>
      <c r="G946" s="209"/>
    </row>
    <row r="947" spans="1:7" s="308" customFormat="1" ht="15.75">
      <c r="A947" s="151"/>
      <c r="B947" s="404" t="s">
        <v>2139</v>
      </c>
      <c r="C947" s="275" t="s">
        <v>2745</v>
      </c>
      <c r="D947" s="181">
        <v>2290</v>
      </c>
      <c r="E947" s="397" t="s">
        <v>2183</v>
      </c>
      <c r="F947" s="612"/>
      <c r="G947" s="209"/>
    </row>
    <row r="948" spans="1:7" s="427" customFormat="1" ht="36">
      <c r="A948" s="455"/>
      <c r="B948" s="404" t="s">
        <v>2140</v>
      </c>
      <c r="C948" s="275" t="s">
        <v>2746</v>
      </c>
      <c r="D948" s="181">
        <v>4300</v>
      </c>
      <c r="E948" s="137" t="s">
        <v>2994</v>
      </c>
      <c r="F948" s="603"/>
      <c r="G948" s="390" t="s">
        <v>3001</v>
      </c>
    </row>
    <row r="949" spans="1:7" s="427" customFormat="1" ht="36">
      <c r="A949" s="455"/>
      <c r="B949" s="404" t="s">
        <v>2141</v>
      </c>
      <c r="C949" s="275" t="s">
        <v>2747</v>
      </c>
      <c r="D949" s="181">
        <v>3300</v>
      </c>
      <c r="E949" s="137" t="s">
        <v>2994</v>
      </c>
      <c r="F949" s="603"/>
      <c r="G949" s="390" t="s">
        <v>3001</v>
      </c>
    </row>
    <row r="950" spans="1:7" s="308" customFormat="1" ht="15.75">
      <c r="A950" s="151"/>
      <c r="B950" s="404" t="s">
        <v>2142</v>
      </c>
      <c r="C950" s="275" t="s">
        <v>2748</v>
      </c>
      <c r="D950" s="181">
        <v>3040</v>
      </c>
      <c r="E950" s="397" t="s">
        <v>2183</v>
      </c>
      <c r="F950" s="612"/>
      <c r="G950" s="209"/>
    </row>
    <row r="951" spans="1:7" s="427" customFormat="1" ht="36">
      <c r="A951" s="455"/>
      <c r="B951" s="404" t="s">
        <v>2143</v>
      </c>
      <c r="C951" s="275" t="s">
        <v>2749</v>
      </c>
      <c r="D951" s="181">
        <v>2400</v>
      </c>
      <c r="E951" s="137" t="s">
        <v>2994</v>
      </c>
      <c r="F951" s="603"/>
      <c r="G951" s="390" t="s">
        <v>3001</v>
      </c>
    </row>
    <row r="952" spans="1:7" s="308" customFormat="1" ht="15.75">
      <c r="A952" s="151"/>
      <c r="B952" s="404" t="s">
        <v>2144</v>
      </c>
      <c r="C952" s="275" t="s">
        <v>2750</v>
      </c>
      <c r="D952" s="181">
        <v>2010</v>
      </c>
      <c r="E952" s="397" t="s">
        <v>2183</v>
      </c>
      <c r="F952" s="612"/>
      <c r="G952" s="209"/>
    </row>
    <row r="953" spans="1:7" s="427" customFormat="1" ht="36">
      <c r="A953" s="455"/>
      <c r="B953" s="404" t="s">
        <v>2145</v>
      </c>
      <c r="C953" s="275" t="s">
        <v>2751</v>
      </c>
      <c r="D953" s="181">
        <v>3700</v>
      </c>
      <c r="E953" s="137" t="s">
        <v>2994</v>
      </c>
      <c r="F953" s="603"/>
      <c r="G953" s="390" t="s">
        <v>3001</v>
      </c>
    </row>
    <row r="954" spans="1:7" s="308" customFormat="1" ht="15.75">
      <c r="A954" s="151"/>
      <c r="B954" s="404" t="s">
        <v>2146</v>
      </c>
      <c r="C954" s="275" t="s">
        <v>2752</v>
      </c>
      <c r="D954" s="181">
        <v>2270</v>
      </c>
      <c r="E954" s="397" t="s">
        <v>2183</v>
      </c>
      <c r="F954" s="612"/>
      <c r="G954" s="209"/>
    </row>
    <row r="955" spans="1:7" s="308" customFormat="1" ht="15.75">
      <c r="A955" s="151"/>
      <c r="B955" s="404" t="s">
        <v>2147</v>
      </c>
      <c r="C955" s="275" t="s">
        <v>2753</v>
      </c>
      <c r="D955" s="181">
        <v>2300</v>
      </c>
      <c r="E955" s="397" t="s">
        <v>2183</v>
      </c>
      <c r="F955" s="612"/>
      <c r="G955" s="209"/>
    </row>
    <row r="956" spans="1:7" s="308" customFormat="1" ht="15.75">
      <c r="A956" s="151"/>
      <c r="B956" s="404" t="s">
        <v>2148</v>
      </c>
      <c r="C956" s="275" t="s">
        <v>2754</v>
      </c>
      <c r="D956" s="181">
        <v>3000</v>
      </c>
      <c r="E956" s="397" t="s">
        <v>2183</v>
      </c>
      <c r="F956" s="612"/>
      <c r="G956" s="209"/>
    </row>
    <row r="957" spans="1:7" s="308" customFormat="1" ht="15.75">
      <c r="A957" s="151"/>
      <c r="B957" s="404" t="s">
        <v>2149</v>
      </c>
      <c r="C957" s="275" t="s">
        <v>2755</v>
      </c>
      <c r="D957" s="181">
        <v>3500</v>
      </c>
      <c r="E957" s="397" t="s">
        <v>2183</v>
      </c>
      <c r="F957" s="612"/>
      <c r="G957" s="209"/>
    </row>
    <row r="958" spans="1:7" s="308" customFormat="1" ht="15.75">
      <c r="A958" s="151"/>
      <c r="B958" s="404" t="s">
        <v>2150</v>
      </c>
      <c r="C958" s="275" t="s">
        <v>2756</v>
      </c>
      <c r="D958" s="181">
        <v>3040</v>
      </c>
      <c r="E958" s="397" t="s">
        <v>2183</v>
      </c>
      <c r="F958" s="612"/>
      <c r="G958" s="209"/>
    </row>
    <row r="959" spans="1:7" s="308" customFormat="1" ht="15.75">
      <c r="A959" s="151"/>
      <c r="B959" s="404" t="s">
        <v>2151</v>
      </c>
      <c r="C959" s="275" t="s">
        <v>2757</v>
      </c>
      <c r="D959" s="181">
        <v>3000</v>
      </c>
      <c r="E959" s="397" t="s">
        <v>2183</v>
      </c>
      <c r="F959" s="612"/>
      <c r="G959" s="153"/>
    </row>
    <row r="960" spans="1:7" s="427" customFormat="1" ht="36">
      <c r="A960" s="455"/>
      <c r="B960" s="404" t="s">
        <v>2152</v>
      </c>
      <c r="C960" s="275" t="s">
        <v>1359</v>
      </c>
      <c r="D960" s="181">
        <v>3550</v>
      </c>
      <c r="E960" s="137" t="s">
        <v>2994</v>
      </c>
      <c r="F960" s="603"/>
      <c r="G960" s="390" t="s">
        <v>3001</v>
      </c>
    </row>
    <row r="961" spans="1:7" s="308" customFormat="1" ht="15.75">
      <c r="A961" s="151"/>
      <c r="B961" s="404" t="s">
        <v>2153</v>
      </c>
      <c r="C961" s="275" t="s">
        <v>2758</v>
      </c>
      <c r="D961" s="181">
        <v>2830</v>
      </c>
      <c r="E961" s="397" t="s">
        <v>2183</v>
      </c>
      <c r="F961" s="612"/>
      <c r="G961" s="153"/>
    </row>
    <row r="962" spans="1:7" s="308" customFormat="1" ht="15.75">
      <c r="A962" s="151"/>
      <c r="B962" s="404" t="s">
        <v>2154</v>
      </c>
      <c r="C962" s="275" t="s">
        <v>2759</v>
      </c>
      <c r="D962" s="181">
        <v>4710</v>
      </c>
      <c r="E962" s="397" t="s">
        <v>2183</v>
      </c>
      <c r="F962" s="612"/>
      <c r="G962" s="153"/>
    </row>
    <row r="963" spans="1:7" s="308" customFormat="1" ht="15.75">
      <c r="A963" s="151"/>
      <c r="B963" s="404" t="s">
        <v>2155</v>
      </c>
      <c r="C963" s="275" t="s">
        <v>2760</v>
      </c>
      <c r="D963" s="181">
        <v>6710</v>
      </c>
      <c r="E963" s="397" t="s">
        <v>2183</v>
      </c>
      <c r="F963" s="612"/>
      <c r="G963" s="153"/>
    </row>
    <row r="964" spans="1:7" s="308" customFormat="1" ht="15.75">
      <c r="A964" s="151"/>
      <c r="B964" s="404" t="s">
        <v>2156</v>
      </c>
      <c r="C964" s="275" t="s">
        <v>2761</v>
      </c>
      <c r="D964" s="181">
        <v>53510</v>
      </c>
      <c r="E964" s="397" t="s">
        <v>2183</v>
      </c>
      <c r="F964" s="612"/>
      <c r="G964" s="153"/>
    </row>
    <row r="965" spans="1:7" s="308" customFormat="1" ht="15" customHeight="1">
      <c r="A965" s="151"/>
      <c r="B965" s="404" t="s">
        <v>1360</v>
      </c>
      <c r="C965" s="275" t="s">
        <v>1361</v>
      </c>
      <c r="D965" s="181">
        <v>2350</v>
      </c>
      <c r="E965" s="397" t="s">
        <v>2185</v>
      </c>
      <c r="F965" s="612"/>
      <c r="G965" s="389" t="s">
        <v>2225</v>
      </c>
    </row>
    <row r="966" spans="1:7" s="308" customFormat="1" ht="48">
      <c r="A966" s="151"/>
      <c r="B966" s="404" t="s">
        <v>1362</v>
      </c>
      <c r="C966" s="275" t="s">
        <v>1363</v>
      </c>
      <c r="D966" s="181">
        <v>33640</v>
      </c>
      <c r="E966" s="397" t="s">
        <v>2185</v>
      </c>
      <c r="F966" s="612"/>
      <c r="G966" s="389" t="s">
        <v>2225</v>
      </c>
    </row>
    <row r="967" spans="1:7" s="427" customFormat="1" ht="36">
      <c r="A967" s="455"/>
      <c r="B967" s="404" t="s">
        <v>1364</v>
      </c>
      <c r="C967" s="275" t="s">
        <v>1365</v>
      </c>
      <c r="D967" s="181">
        <v>2450</v>
      </c>
      <c r="E967" s="137" t="s">
        <v>2994</v>
      </c>
      <c r="F967" s="612"/>
      <c r="G967" s="390" t="s">
        <v>3001</v>
      </c>
    </row>
    <row r="968" spans="1:7" s="308" customFormat="1" ht="48">
      <c r="A968" s="151"/>
      <c r="B968" s="404" t="s">
        <v>1366</v>
      </c>
      <c r="C968" s="275" t="s">
        <v>1367</v>
      </c>
      <c r="D968" s="181">
        <v>990</v>
      </c>
      <c r="E968" s="397" t="s">
        <v>2185</v>
      </c>
      <c r="F968" s="612"/>
      <c r="G968" s="389" t="s">
        <v>2225</v>
      </c>
    </row>
    <row r="969" spans="1:7" s="427" customFormat="1" ht="36.75" thickBot="1">
      <c r="A969" s="469"/>
      <c r="B969" s="405" t="s">
        <v>1368</v>
      </c>
      <c r="C969" s="210" t="s">
        <v>1369</v>
      </c>
      <c r="D969" s="183">
        <v>6550</v>
      </c>
      <c r="E969" s="395" t="s">
        <v>2994</v>
      </c>
      <c r="F969" s="615"/>
      <c r="G969" s="391" t="s">
        <v>3001</v>
      </c>
    </row>
    <row r="970" spans="1:7" s="427" customFormat="1" ht="15.75">
      <c r="A970" s="455"/>
      <c r="B970" s="404" t="s">
        <v>3033</v>
      </c>
      <c r="C970" s="275" t="s">
        <v>3034</v>
      </c>
      <c r="D970" s="181">
        <v>3800</v>
      </c>
      <c r="E970" s="691" t="s">
        <v>2994</v>
      </c>
      <c r="F970" s="611"/>
      <c r="G970" s="709" t="s">
        <v>3035</v>
      </c>
    </row>
    <row r="971" spans="1:7" s="427" customFormat="1" ht="15.75">
      <c r="A971" s="469"/>
      <c r="B971" s="405" t="s">
        <v>3036</v>
      </c>
      <c r="C971" s="210" t="s">
        <v>3037</v>
      </c>
      <c r="D971" s="183">
        <v>4800</v>
      </c>
      <c r="E971" s="692"/>
      <c r="F971" s="612"/>
      <c r="G971" s="710"/>
    </row>
    <row r="972" spans="1:7" s="427" customFormat="1" ht="15.75">
      <c r="A972" s="469"/>
      <c r="B972" s="405" t="s">
        <v>3038</v>
      </c>
      <c r="C972" s="210" t="s">
        <v>3039</v>
      </c>
      <c r="D972" s="183">
        <v>5050</v>
      </c>
      <c r="E972" s="692"/>
      <c r="F972" s="612"/>
      <c r="G972" s="710"/>
    </row>
    <row r="973" spans="1:7" s="427" customFormat="1" ht="15.75">
      <c r="A973" s="469"/>
      <c r="B973" s="405" t="s">
        <v>3040</v>
      </c>
      <c r="C973" s="210" t="s">
        <v>3041</v>
      </c>
      <c r="D973" s="183">
        <v>4300</v>
      </c>
      <c r="E973" s="692"/>
      <c r="F973" s="612"/>
      <c r="G973" s="710"/>
    </row>
    <row r="974" spans="1:7" s="427" customFormat="1" ht="15.75">
      <c r="A974" s="469"/>
      <c r="B974" s="405" t="s">
        <v>3042</v>
      </c>
      <c r="C974" s="210" t="s">
        <v>3043</v>
      </c>
      <c r="D974" s="183">
        <v>3600</v>
      </c>
      <c r="E974" s="692"/>
      <c r="F974" s="612"/>
      <c r="G974" s="710"/>
    </row>
    <row r="975" spans="1:7" s="427" customFormat="1" ht="15.75">
      <c r="A975" s="469"/>
      <c r="B975" s="405" t="s">
        <v>3044</v>
      </c>
      <c r="C975" s="210" t="s">
        <v>3045</v>
      </c>
      <c r="D975" s="183">
        <v>8800</v>
      </c>
      <c r="E975" s="692"/>
      <c r="F975" s="612"/>
      <c r="G975" s="710"/>
    </row>
    <row r="976" spans="1:7" s="427" customFormat="1" ht="15.75">
      <c r="A976" s="469"/>
      <c r="B976" s="405" t="s">
        <v>3046</v>
      </c>
      <c r="C976" s="210" t="s">
        <v>3047</v>
      </c>
      <c r="D976" s="183">
        <v>3200</v>
      </c>
      <c r="E976" s="692"/>
      <c r="F976" s="612"/>
      <c r="G976" s="710"/>
    </row>
    <row r="977" spans="1:7" s="427" customFormat="1" ht="15.75">
      <c r="A977" s="469"/>
      <c r="B977" s="405" t="s">
        <v>3048</v>
      </c>
      <c r="C977" s="210" t="s">
        <v>3049</v>
      </c>
      <c r="D977" s="183">
        <v>8600</v>
      </c>
      <c r="E977" s="692"/>
      <c r="F977" s="612"/>
      <c r="G977" s="710"/>
    </row>
    <row r="978" spans="1:7" s="427" customFormat="1" ht="15.75">
      <c r="A978" s="469"/>
      <c r="B978" s="405" t="s">
        <v>3050</v>
      </c>
      <c r="C978" s="210" t="s">
        <v>3051</v>
      </c>
      <c r="D978" s="183">
        <v>3150</v>
      </c>
      <c r="E978" s="692"/>
      <c r="F978" s="612"/>
      <c r="G978" s="710"/>
    </row>
    <row r="979" spans="1:7" s="427" customFormat="1" ht="15.75">
      <c r="A979" s="469"/>
      <c r="B979" s="405" t="s">
        <v>3052</v>
      </c>
      <c r="C979" s="210" t="s">
        <v>3053</v>
      </c>
      <c r="D979" s="183">
        <v>6500</v>
      </c>
      <c r="E979" s="692"/>
      <c r="F979" s="612"/>
      <c r="G979" s="710"/>
    </row>
    <row r="980" spans="1:7" s="427" customFormat="1" ht="15.75">
      <c r="A980" s="469"/>
      <c r="B980" s="405" t="s">
        <v>3054</v>
      </c>
      <c r="C980" s="210" t="s">
        <v>3055</v>
      </c>
      <c r="D980" s="183">
        <v>2950</v>
      </c>
      <c r="E980" s="692"/>
      <c r="F980" s="612"/>
      <c r="G980" s="710"/>
    </row>
    <row r="981" spans="1:7" s="427" customFormat="1" ht="16.5" thickBot="1">
      <c r="A981" s="470"/>
      <c r="B981" s="434" t="s">
        <v>3056</v>
      </c>
      <c r="C981" s="471" t="s">
        <v>3057</v>
      </c>
      <c r="D981" s="243">
        <v>2900</v>
      </c>
      <c r="E981" s="708"/>
      <c r="F981" s="616"/>
      <c r="G981" s="711"/>
    </row>
    <row r="982" spans="1:7" s="308" customFormat="1" ht="16.5" thickBot="1">
      <c r="A982" s="141">
        <v>22</v>
      </c>
      <c r="B982" s="402"/>
      <c r="C982" s="184" t="s">
        <v>2004</v>
      </c>
      <c r="D982" s="159"/>
      <c r="E982" s="178"/>
      <c r="F982" s="589"/>
      <c r="G982" s="145"/>
    </row>
    <row r="983" spans="1:7" s="308" customFormat="1" ht="15.75" customHeight="1">
      <c r="A983" s="146"/>
      <c r="B983" s="276"/>
      <c r="C983" s="277" t="s">
        <v>2005</v>
      </c>
      <c r="D983" s="171"/>
      <c r="E983" s="397" t="s">
        <v>2185</v>
      </c>
      <c r="F983" s="612"/>
      <c r="G983" s="388" t="s">
        <v>2225</v>
      </c>
    </row>
    <row r="984" spans="1:7" s="472" customFormat="1" ht="24">
      <c r="A984" s="278"/>
      <c r="B984" s="278" t="s">
        <v>883</v>
      </c>
      <c r="C984" s="275" t="s">
        <v>884</v>
      </c>
      <c r="D984" s="181">
        <v>1019</v>
      </c>
      <c r="E984" s="397" t="s">
        <v>2185</v>
      </c>
      <c r="F984" s="617"/>
      <c r="G984" s="389"/>
    </row>
    <row r="985" spans="1:7" s="472" customFormat="1" ht="24">
      <c r="A985" s="278"/>
      <c r="B985" s="278" t="s">
        <v>885</v>
      </c>
      <c r="C985" s="275" t="s">
        <v>886</v>
      </c>
      <c r="D985" s="181">
        <v>1169</v>
      </c>
      <c r="E985" s="397" t="s">
        <v>2185</v>
      </c>
      <c r="F985" s="617"/>
      <c r="G985" s="389"/>
    </row>
    <row r="986" spans="1:7" s="472" customFormat="1" ht="24">
      <c r="A986" s="278"/>
      <c r="B986" s="278" t="s">
        <v>887</v>
      </c>
      <c r="C986" s="275" t="s">
        <v>888</v>
      </c>
      <c r="D986" s="181">
        <v>1441</v>
      </c>
      <c r="E986" s="397" t="s">
        <v>2185</v>
      </c>
      <c r="F986" s="617"/>
      <c r="G986" s="389"/>
    </row>
    <row r="987" spans="1:7" s="472" customFormat="1" ht="24">
      <c r="A987" s="278"/>
      <c r="B987" s="278" t="s">
        <v>889</v>
      </c>
      <c r="C987" s="275" t="s">
        <v>890</v>
      </c>
      <c r="D987" s="181">
        <v>1232</v>
      </c>
      <c r="E987" s="397" t="s">
        <v>2185</v>
      </c>
      <c r="F987" s="617"/>
      <c r="G987" s="389"/>
    </row>
    <row r="988" spans="1:7" s="472" customFormat="1" ht="24">
      <c r="A988" s="278"/>
      <c r="B988" s="278" t="s">
        <v>891</v>
      </c>
      <c r="C988" s="275" t="s">
        <v>892</v>
      </c>
      <c r="D988" s="181">
        <v>1182</v>
      </c>
      <c r="E988" s="397" t="s">
        <v>2185</v>
      </c>
      <c r="F988" s="617"/>
      <c r="G988" s="389"/>
    </row>
    <row r="989" spans="1:7" s="472" customFormat="1" ht="24">
      <c r="A989" s="278"/>
      <c r="B989" s="278" t="s">
        <v>893</v>
      </c>
      <c r="C989" s="275" t="s">
        <v>894</v>
      </c>
      <c r="D989" s="181">
        <v>1129</v>
      </c>
      <c r="E989" s="397" t="s">
        <v>2185</v>
      </c>
      <c r="F989" s="617"/>
      <c r="G989" s="389"/>
    </row>
    <row r="990" spans="1:7" s="472" customFormat="1" ht="24">
      <c r="A990" s="278"/>
      <c r="B990" s="278" t="s">
        <v>895</v>
      </c>
      <c r="C990" s="275" t="s">
        <v>896</v>
      </c>
      <c r="D990" s="181">
        <v>1129</v>
      </c>
      <c r="E990" s="397" t="s">
        <v>2185</v>
      </c>
      <c r="F990" s="617"/>
      <c r="G990" s="389"/>
    </row>
    <row r="991" spans="1:7" s="472" customFormat="1" ht="24">
      <c r="A991" s="278"/>
      <c r="B991" s="278" t="s">
        <v>897</v>
      </c>
      <c r="C991" s="275" t="s">
        <v>898</v>
      </c>
      <c r="D991" s="181">
        <v>1129</v>
      </c>
      <c r="E991" s="397" t="s">
        <v>2185</v>
      </c>
      <c r="F991" s="617"/>
      <c r="G991" s="389"/>
    </row>
    <row r="992" spans="1:7" s="472" customFormat="1" ht="24">
      <c r="A992" s="278"/>
      <c r="B992" s="278" t="s">
        <v>899</v>
      </c>
      <c r="C992" s="275" t="s">
        <v>900</v>
      </c>
      <c r="D992" s="181">
        <v>1129</v>
      </c>
      <c r="E992" s="397" t="s">
        <v>2185</v>
      </c>
      <c r="F992" s="617"/>
      <c r="G992" s="389"/>
    </row>
    <row r="993" spans="1:7" s="472" customFormat="1" ht="24">
      <c r="A993" s="278"/>
      <c r="B993" s="278" t="s">
        <v>973</v>
      </c>
      <c r="C993" s="275" t="s">
        <v>974</v>
      </c>
      <c r="D993" s="181">
        <v>1072</v>
      </c>
      <c r="E993" s="397" t="s">
        <v>2185</v>
      </c>
      <c r="F993" s="617"/>
      <c r="G993" s="389"/>
    </row>
    <row r="994" spans="1:7" s="472" customFormat="1" ht="24">
      <c r="A994" s="278"/>
      <c r="B994" s="278" t="s">
        <v>901</v>
      </c>
      <c r="C994" s="275" t="s">
        <v>902</v>
      </c>
      <c r="D994" s="181">
        <v>950</v>
      </c>
      <c r="E994" s="397" t="s">
        <v>2185</v>
      </c>
      <c r="F994" s="617"/>
      <c r="G994" s="389"/>
    </row>
    <row r="995" spans="1:7" s="472" customFormat="1" ht="24">
      <c r="A995" s="278"/>
      <c r="B995" s="278" t="s">
        <v>903</v>
      </c>
      <c r="C995" s="275" t="s">
        <v>904</v>
      </c>
      <c r="D995" s="181">
        <v>1145</v>
      </c>
      <c r="E995" s="397" t="s">
        <v>2185</v>
      </c>
      <c r="F995" s="617"/>
      <c r="G995" s="389"/>
    </row>
    <row r="996" spans="1:7" s="472" customFormat="1" ht="24">
      <c r="A996" s="278"/>
      <c r="B996" s="278" t="s">
        <v>905</v>
      </c>
      <c r="C996" s="275" t="s">
        <v>906</v>
      </c>
      <c r="D996" s="181">
        <v>1129</v>
      </c>
      <c r="E996" s="397" t="s">
        <v>2185</v>
      </c>
      <c r="F996" s="617"/>
      <c r="G996" s="389"/>
    </row>
    <row r="997" spans="1:7" s="472" customFormat="1" ht="24">
      <c r="A997" s="278"/>
      <c r="B997" s="278" t="s">
        <v>907</v>
      </c>
      <c r="C997" s="275" t="s">
        <v>908</v>
      </c>
      <c r="D997" s="181">
        <v>876</v>
      </c>
      <c r="E997" s="397" t="s">
        <v>2185</v>
      </c>
      <c r="F997" s="617"/>
      <c r="G997" s="389"/>
    </row>
    <row r="998" spans="1:7" s="472" customFormat="1" ht="24">
      <c r="A998" s="278"/>
      <c r="B998" s="278" t="s">
        <v>909</v>
      </c>
      <c r="C998" s="275" t="s">
        <v>910</v>
      </c>
      <c r="D998" s="181">
        <v>1132</v>
      </c>
      <c r="E998" s="397" t="s">
        <v>2185</v>
      </c>
      <c r="F998" s="617"/>
      <c r="G998" s="389"/>
    </row>
    <row r="999" spans="1:7" s="472" customFormat="1" ht="24">
      <c r="A999" s="278"/>
      <c r="B999" s="278" t="s">
        <v>911</v>
      </c>
      <c r="C999" s="275" t="s">
        <v>912</v>
      </c>
      <c r="D999" s="181">
        <v>1002</v>
      </c>
      <c r="E999" s="397" t="s">
        <v>2185</v>
      </c>
      <c r="F999" s="617"/>
      <c r="G999" s="389"/>
    </row>
    <row r="1000" spans="1:7" s="472" customFormat="1" ht="24">
      <c r="A1000" s="278"/>
      <c r="B1000" s="278" t="s">
        <v>913</v>
      </c>
      <c r="C1000" s="275" t="s">
        <v>914</v>
      </c>
      <c r="D1000" s="181">
        <v>1002</v>
      </c>
      <c r="E1000" s="397" t="s">
        <v>2185</v>
      </c>
      <c r="F1000" s="617"/>
      <c r="G1000" s="389"/>
    </row>
    <row r="1001" spans="1:7" s="472" customFormat="1" ht="15.75">
      <c r="A1001" s="278"/>
      <c r="B1001" s="278" t="s">
        <v>915</v>
      </c>
      <c r="C1001" s="275" t="s">
        <v>916</v>
      </c>
      <c r="D1001" s="181">
        <v>908</v>
      </c>
      <c r="E1001" s="397" t="s">
        <v>2185</v>
      </c>
      <c r="F1001" s="617"/>
      <c r="G1001" s="389"/>
    </row>
    <row r="1002" spans="1:7" s="472" customFormat="1" ht="15.75">
      <c r="A1002" s="278"/>
      <c r="B1002" s="278" t="s">
        <v>917</v>
      </c>
      <c r="C1002" s="275" t="s">
        <v>918</v>
      </c>
      <c r="D1002" s="181">
        <v>908</v>
      </c>
      <c r="E1002" s="397" t="s">
        <v>2185</v>
      </c>
      <c r="F1002" s="617"/>
      <c r="G1002" s="389"/>
    </row>
    <row r="1003" spans="1:7" s="472" customFormat="1" ht="15.75">
      <c r="A1003" s="278"/>
      <c r="B1003" s="278" t="s">
        <v>919</v>
      </c>
      <c r="C1003" s="275" t="s">
        <v>920</v>
      </c>
      <c r="D1003" s="181">
        <v>908</v>
      </c>
      <c r="E1003" s="397" t="s">
        <v>2185</v>
      </c>
      <c r="F1003" s="617"/>
      <c r="G1003" s="389"/>
    </row>
    <row r="1004" spans="1:7" s="472" customFormat="1" ht="15.75">
      <c r="A1004" s="278"/>
      <c r="B1004" s="278" t="s">
        <v>921</v>
      </c>
      <c r="C1004" s="275" t="s">
        <v>922</v>
      </c>
      <c r="D1004" s="181">
        <v>908</v>
      </c>
      <c r="E1004" s="397" t="s">
        <v>2185</v>
      </c>
      <c r="F1004" s="617"/>
      <c r="G1004" s="389"/>
    </row>
    <row r="1005" spans="1:7" s="472" customFormat="1" ht="15.75">
      <c r="A1005" s="278"/>
      <c r="B1005" s="278" t="s">
        <v>923</v>
      </c>
      <c r="C1005" s="275" t="s">
        <v>924</v>
      </c>
      <c r="D1005" s="181">
        <v>908</v>
      </c>
      <c r="E1005" s="397" t="s">
        <v>2185</v>
      </c>
      <c r="F1005" s="617"/>
      <c r="G1005" s="389"/>
    </row>
    <row r="1006" spans="1:7" s="472" customFormat="1" ht="24">
      <c r="A1006" s="278"/>
      <c r="B1006" s="278" t="s">
        <v>925</v>
      </c>
      <c r="C1006" s="275" t="s">
        <v>926</v>
      </c>
      <c r="D1006" s="181">
        <v>1197</v>
      </c>
      <c r="E1006" s="397" t="s">
        <v>2185</v>
      </c>
      <c r="F1006" s="617"/>
      <c r="G1006" s="389"/>
    </row>
    <row r="1007" spans="1:7" s="472" customFormat="1" ht="24">
      <c r="A1007" s="278"/>
      <c r="B1007" s="278" t="s">
        <v>927</v>
      </c>
      <c r="C1007" s="275" t="s">
        <v>928</v>
      </c>
      <c r="D1007" s="181">
        <v>1197</v>
      </c>
      <c r="E1007" s="397" t="s">
        <v>2185</v>
      </c>
      <c r="F1007" s="617"/>
      <c r="G1007" s="389"/>
    </row>
    <row r="1008" spans="1:7" s="472" customFormat="1" ht="24">
      <c r="A1008" s="278"/>
      <c r="B1008" s="278" t="s">
        <v>929</v>
      </c>
      <c r="C1008" s="275" t="s">
        <v>930</v>
      </c>
      <c r="D1008" s="181">
        <v>720</v>
      </c>
      <c r="E1008" s="397" t="s">
        <v>2185</v>
      </c>
      <c r="F1008" s="617"/>
      <c r="G1008" s="389"/>
    </row>
    <row r="1009" spans="1:7" s="472" customFormat="1" ht="24">
      <c r="A1009" s="278"/>
      <c r="B1009" s="278" t="s">
        <v>931</v>
      </c>
      <c r="C1009" s="275" t="s">
        <v>932</v>
      </c>
      <c r="D1009" s="181">
        <v>598</v>
      </c>
      <c r="E1009" s="397" t="s">
        <v>2185</v>
      </c>
      <c r="F1009" s="617"/>
      <c r="G1009" s="389"/>
    </row>
    <row r="1010" spans="1:7" s="472" customFormat="1" ht="24">
      <c r="A1010" s="278"/>
      <c r="B1010" s="278" t="s">
        <v>933</v>
      </c>
      <c r="C1010" s="275" t="s">
        <v>934</v>
      </c>
      <c r="D1010" s="181">
        <v>698</v>
      </c>
      <c r="E1010" s="397" t="s">
        <v>2185</v>
      </c>
      <c r="F1010" s="617"/>
      <c r="G1010" s="389"/>
    </row>
    <row r="1011" spans="1:7" s="472" customFormat="1" ht="24">
      <c r="A1011" s="278"/>
      <c r="B1011" s="278" t="s">
        <v>935</v>
      </c>
      <c r="C1011" s="275" t="s">
        <v>936</v>
      </c>
      <c r="D1011" s="181">
        <v>692</v>
      </c>
      <c r="E1011" s="397" t="s">
        <v>2185</v>
      </c>
      <c r="F1011" s="617"/>
      <c r="G1011" s="389"/>
    </row>
    <row r="1012" spans="1:7" s="472" customFormat="1" ht="24">
      <c r="A1012" s="278"/>
      <c r="B1012" s="278" t="s">
        <v>937</v>
      </c>
      <c r="C1012" s="275" t="s">
        <v>938</v>
      </c>
      <c r="D1012" s="181">
        <v>648</v>
      </c>
      <c r="E1012" s="397" t="s">
        <v>2185</v>
      </c>
      <c r="F1012" s="617"/>
      <c r="G1012" s="389"/>
    </row>
    <row r="1013" spans="1:7" s="472" customFormat="1" ht="15.75">
      <c r="A1013" s="278"/>
      <c r="B1013" s="278" t="s">
        <v>939</v>
      </c>
      <c r="C1013" s="275" t="s">
        <v>940</v>
      </c>
      <c r="D1013" s="181">
        <v>598</v>
      </c>
      <c r="E1013" s="397" t="s">
        <v>2185</v>
      </c>
      <c r="F1013" s="617"/>
      <c r="G1013" s="389"/>
    </row>
    <row r="1014" spans="1:7" s="472" customFormat="1" ht="15.75">
      <c r="A1014" s="278"/>
      <c r="B1014" s="278" t="s">
        <v>941</v>
      </c>
      <c r="C1014" s="275" t="s">
        <v>942</v>
      </c>
      <c r="D1014" s="181">
        <v>598</v>
      </c>
      <c r="E1014" s="397" t="s">
        <v>2185</v>
      </c>
      <c r="F1014" s="617"/>
      <c r="G1014" s="389"/>
    </row>
    <row r="1015" spans="1:7" s="472" customFormat="1" ht="24">
      <c r="A1015" s="278"/>
      <c r="B1015" s="278" t="s">
        <v>943</v>
      </c>
      <c r="C1015" s="275" t="s">
        <v>944</v>
      </c>
      <c r="D1015" s="181">
        <v>736</v>
      </c>
      <c r="E1015" s="397" t="s">
        <v>2185</v>
      </c>
      <c r="F1015" s="617"/>
      <c r="G1015" s="389"/>
    </row>
    <row r="1016" spans="1:7" s="472" customFormat="1" ht="24">
      <c r="A1016" s="278"/>
      <c r="B1016" s="278" t="s">
        <v>945</v>
      </c>
      <c r="C1016" s="275" t="s">
        <v>946</v>
      </c>
      <c r="D1016" s="181">
        <v>736</v>
      </c>
      <c r="E1016" s="397" t="s">
        <v>2185</v>
      </c>
      <c r="F1016" s="617"/>
      <c r="G1016" s="389"/>
    </row>
    <row r="1017" spans="1:7" s="472" customFormat="1" ht="24">
      <c r="A1017" s="278"/>
      <c r="B1017" s="278" t="s">
        <v>947</v>
      </c>
      <c r="C1017" s="275" t="s">
        <v>948</v>
      </c>
      <c r="D1017" s="181">
        <v>1068</v>
      </c>
      <c r="E1017" s="397" t="s">
        <v>2185</v>
      </c>
      <c r="F1017" s="617"/>
      <c r="G1017" s="389"/>
    </row>
    <row r="1018" spans="1:7" s="472" customFormat="1" ht="24">
      <c r="A1018" s="278"/>
      <c r="B1018" s="278" t="s">
        <v>949</v>
      </c>
      <c r="C1018" s="275" t="s">
        <v>950</v>
      </c>
      <c r="D1018" s="181">
        <v>908</v>
      </c>
      <c r="E1018" s="397" t="s">
        <v>2185</v>
      </c>
      <c r="F1018" s="617"/>
      <c r="G1018" s="389"/>
    </row>
    <row r="1019" spans="1:7" s="472" customFormat="1" ht="24">
      <c r="A1019" s="278"/>
      <c r="B1019" s="278" t="s">
        <v>951</v>
      </c>
      <c r="C1019" s="275" t="s">
        <v>952</v>
      </c>
      <c r="D1019" s="181">
        <v>1380</v>
      </c>
      <c r="E1019" s="397" t="s">
        <v>2185</v>
      </c>
      <c r="F1019" s="617"/>
      <c r="G1019" s="389"/>
    </row>
    <row r="1020" spans="1:7" s="472" customFormat="1" ht="24">
      <c r="A1020" s="278"/>
      <c r="B1020" s="278" t="s">
        <v>953</v>
      </c>
      <c r="C1020" s="275" t="s">
        <v>954</v>
      </c>
      <c r="D1020" s="181">
        <v>1798</v>
      </c>
      <c r="E1020" s="397" t="s">
        <v>2185</v>
      </c>
      <c r="F1020" s="617"/>
      <c r="G1020" s="389"/>
    </row>
    <row r="1021" spans="1:7" s="472" customFormat="1" ht="24">
      <c r="A1021" s="278"/>
      <c r="B1021" s="278" t="s">
        <v>955</v>
      </c>
      <c r="C1021" s="275" t="s">
        <v>956</v>
      </c>
      <c r="D1021" s="181">
        <v>5351</v>
      </c>
      <c r="E1021" s="397" t="s">
        <v>2185</v>
      </c>
      <c r="F1021" s="617"/>
      <c r="G1021" s="389"/>
    </row>
    <row r="1022" spans="1:7" s="472" customFormat="1" ht="24">
      <c r="A1022" s="278"/>
      <c r="B1022" s="278" t="s">
        <v>957</v>
      </c>
      <c r="C1022" s="275" t="s">
        <v>958</v>
      </c>
      <c r="D1022" s="181">
        <v>2302</v>
      </c>
      <c r="E1022" s="397" t="s">
        <v>2185</v>
      </c>
      <c r="F1022" s="617"/>
      <c r="G1022" s="389"/>
    </row>
    <row r="1023" spans="1:7" s="472" customFormat="1" ht="15.75">
      <c r="A1023" s="278"/>
      <c r="B1023" s="278" t="s">
        <v>959</v>
      </c>
      <c r="C1023" s="275" t="s">
        <v>960</v>
      </c>
      <c r="D1023" s="181">
        <v>2168</v>
      </c>
      <c r="E1023" s="397" t="s">
        <v>2185</v>
      </c>
      <c r="F1023" s="617"/>
      <c r="G1023" s="389"/>
    </row>
    <row r="1024" spans="1:7" s="472" customFormat="1" ht="15.75">
      <c r="A1024" s="278"/>
      <c r="B1024" s="278" t="s">
        <v>961</v>
      </c>
      <c r="C1024" s="275" t="s">
        <v>962</v>
      </c>
      <c r="D1024" s="181">
        <v>2168</v>
      </c>
      <c r="E1024" s="397" t="s">
        <v>2185</v>
      </c>
      <c r="F1024" s="617"/>
      <c r="G1024" s="389"/>
    </row>
    <row r="1025" spans="1:7" s="472" customFormat="1" ht="15.75">
      <c r="A1025" s="278"/>
      <c r="B1025" s="278" t="s">
        <v>963</v>
      </c>
      <c r="C1025" s="275" t="s">
        <v>964</v>
      </c>
      <c r="D1025" s="181">
        <v>2168</v>
      </c>
      <c r="E1025" s="397" t="s">
        <v>2185</v>
      </c>
      <c r="F1025" s="617"/>
      <c r="G1025" s="389"/>
    </row>
    <row r="1026" spans="1:7" s="472" customFormat="1" ht="15.75">
      <c r="A1026" s="278"/>
      <c r="B1026" s="278" t="s">
        <v>965</v>
      </c>
      <c r="C1026" s="275" t="s">
        <v>966</v>
      </c>
      <c r="D1026" s="181">
        <v>2168</v>
      </c>
      <c r="E1026" s="397" t="s">
        <v>2185</v>
      </c>
      <c r="F1026" s="617"/>
      <c r="G1026" s="389"/>
    </row>
    <row r="1027" spans="1:7" s="472" customFormat="1" ht="15.75">
      <c r="A1027" s="278"/>
      <c r="B1027" s="278" t="s">
        <v>967</v>
      </c>
      <c r="C1027" s="275" t="s">
        <v>968</v>
      </c>
      <c r="D1027" s="181">
        <v>2168</v>
      </c>
      <c r="E1027" s="397" t="s">
        <v>2185</v>
      </c>
      <c r="F1027" s="617"/>
      <c r="G1027" s="389"/>
    </row>
    <row r="1028" spans="1:7" s="472" customFormat="1" ht="15.75">
      <c r="A1028" s="278"/>
      <c r="B1028" s="278" t="s">
        <v>969</v>
      </c>
      <c r="C1028" s="275" t="s">
        <v>970</v>
      </c>
      <c r="D1028" s="181">
        <v>2168</v>
      </c>
      <c r="E1028" s="397" t="s">
        <v>2185</v>
      </c>
      <c r="F1028" s="617"/>
      <c r="G1028" s="389"/>
    </row>
    <row r="1029" spans="1:7" s="472" customFormat="1" ht="15.75">
      <c r="A1029" s="278"/>
      <c r="B1029" s="278" t="s">
        <v>971</v>
      </c>
      <c r="C1029" s="275" t="s">
        <v>972</v>
      </c>
      <c r="D1029" s="181">
        <v>2168</v>
      </c>
      <c r="E1029" s="397" t="s">
        <v>2185</v>
      </c>
      <c r="F1029" s="617"/>
      <c r="G1029" s="389"/>
    </row>
    <row r="1030" spans="1:7" s="472" customFormat="1" ht="15.75">
      <c r="A1030" s="278"/>
      <c r="B1030" s="278"/>
      <c r="C1030" s="279" t="s">
        <v>2006</v>
      </c>
      <c r="D1030" s="181"/>
      <c r="E1030" s="397" t="s">
        <v>2185</v>
      </c>
      <c r="F1030" s="617"/>
      <c r="G1030" s="389"/>
    </row>
    <row r="1031" spans="1:7" s="472" customFormat="1" ht="15.75">
      <c r="A1031" s="278"/>
      <c r="B1031" s="278" t="s">
        <v>1194</v>
      </c>
      <c r="C1031" s="275" t="s">
        <v>1195</v>
      </c>
      <c r="D1031" s="181">
        <v>991</v>
      </c>
      <c r="E1031" s="397" t="s">
        <v>2185</v>
      </c>
      <c r="F1031" s="617"/>
      <c r="G1031" s="389"/>
    </row>
    <row r="1032" spans="1:7" s="472" customFormat="1" ht="24">
      <c r="A1032" s="278"/>
      <c r="B1032" s="278" t="s">
        <v>1196</v>
      </c>
      <c r="C1032" s="275" t="s">
        <v>1197</v>
      </c>
      <c r="D1032" s="181">
        <v>633</v>
      </c>
      <c r="E1032" s="397" t="s">
        <v>2185</v>
      </c>
      <c r="F1032" s="617"/>
      <c r="G1032" s="389"/>
    </row>
    <row r="1033" spans="1:7" s="472" customFormat="1" ht="15.75">
      <c r="A1033" s="278"/>
      <c r="B1033" s="278" t="s">
        <v>1198</v>
      </c>
      <c r="C1033" s="275" t="s">
        <v>1199</v>
      </c>
      <c r="D1033" s="181">
        <v>6982</v>
      </c>
      <c r="E1033" s="397" t="s">
        <v>2185</v>
      </c>
      <c r="F1033" s="617"/>
      <c r="G1033" s="389"/>
    </row>
    <row r="1034" spans="1:7" s="472" customFormat="1" ht="15.75">
      <c r="A1034" s="278"/>
      <c r="B1034" s="278" t="s">
        <v>1200</v>
      </c>
      <c r="C1034" s="275" t="s">
        <v>1201</v>
      </c>
      <c r="D1034" s="181">
        <v>6982</v>
      </c>
      <c r="E1034" s="397" t="s">
        <v>2185</v>
      </c>
      <c r="F1034" s="617"/>
      <c r="G1034" s="389"/>
    </row>
    <row r="1035" spans="1:7" s="472" customFormat="1" ht="15.75">
      <c r="A1035" s="278"/>
      <c r="B1035" s="278" t="s">
        <v>1202</v>
      </c>
      <c r="C1035" s="275" t="s">
        <v>1203</v>
      </c>
      <c r="D1035" s="181">
        <v>6982</v>
      </c>
      <c r="E1035" s="397" t="s">
        <v>2185</v>
      </c>
      <c r="F1035" s="617"/>
      <c r="G1035" s="389"/>
    </row>
    <row r="1036" spans="1:7" s="472" customFormat="1" ht="15.75">
      <c r="A1036" s="278"/>
      <c r="B1036" s="278" t="s">
        <v>1204</v>
      </c>
      <c r="C1036" s="275" t="s">
        <v>1205</v>
      </c>
      <c r="D1036" s="181">
        <v>6982</v>
      </c>
      <c r="E1036" s="397" t="s">
        <v>2185</v>
      </c>
      <c r="F1036" s="617"/>
      <c r="G1036" s="389"/>
    </row>
    <row r="1037" spans="1:7" s="472" customFormat="1" ht="15.75">
      <c r="A1037" s="278"/>
      <c r="B1037" s="278" t="s">
        <v>1206</v>
      </c>
      <c r="C1037" s="275" t="s">
        <v>1207</v>
      </c>
      <c r="D1037" s="181">
        <v>6982</v>
      </c>
      <c r="E1037" s="397" t="s">
        <v>2185</v>
      </c>
      <c r="F1037" s="617"/>
      <c r="G1037" s="389"/>
    </row>
    <row r="1038" spans="1:7" s="472" customFormat="1" ht="15.75">
      <c r="A1038" s="278"/>
      <c r="B1038" s="278" t="s">
        <v>1208</v>
      </c>
      <c r="C1038" s="275" t="s">
        <v>1209</v>
      </c>
      <c r="D1038" s="181">
        <v>6982</v>
      </c>
      <c r="E1038" s="397" t="s">
        <v>2185</v>
      </c>
      <c r="F1038" s="617"/>
      <c r="G1038" s="389"/>
    </row>
    <row r="1039" spans="1:7" s="472" customFormat="1" ht="15.75">
      <c r="A1039" s="278"/>
      <c r="B1039" s="278" t="s">
        <v>1210</v>
      </c>
      <c r="C1039" s="275" t="s">
        <v>1211</v>
      </c>
      <c r="D1039" s="181">
        <v>10208</v>
      </c>
      <c r="E1039" s="397" t="s">
        <v>2185</v>
      </c>
      <c r="F1039" s="617"/>
      <c r="G1039" s="389"/>
    </row>
    <row r="1040" spans="1:7" s="472" customFormat="1" ht="24">
      <c r="A1040" s="278"/>
      <c r="B1040" s="278" t="s">
        <v>1212</v>
      </c>
      <c r="C1040" s="275" t="s">
        <v>1213</v>
      </c>
      <c r="D1040" s="181">
        <v>823</v>
      </c>
      <c r="E1040" s="397" t="s">
        <v>2185</v>
      </c>
      <c r="F1040" s="617"/>
      <c r="G1040" s="389"/>
    </row>
    <row r="1041" spans="1:7" s="472" customFormat="1" ht="15.75">
      <c r="A1041" s="278"/>
      <c r="B1041" s="278" t="s">
        <v>1214</v>
      </c>
      <c r="C1041" s="275" t="s">
        <v>1215</v>
      </c>
      <c r="D1041" s="181">
        <v>30192</v>
      </c>
      <c r="E1041" s="397" t="s">
        <v>2185</v>
      </c>
      <c r="F1041" s="617"/>
      <c r="G1041" s="389"/>
    </row>
    <row r="1042" spans="1:7" s="472" customFormat="1" ht="15.75">
      <c r="A1042" s="278"/>
      <c r="B1042" s="278" t="s">
        <v>1216</v>
      </c>
      <c r="C1042" s="275" t="s">
        <v>1217</v>
      </c>
      <c r="D1042" s="181">
        <v>59533</v>
      </c>
      <c r="E1042" s="397" t="s">
        <v>2185</v>
      </c>
      <c r="F1042" s="617"/>
      <c r="G1042" s="389"/>
    </row>
    <row r="1043" spans="1:7" s="472" customFormat="1" ht="15.75">
      <c r="A1043" s="278"/>
      <c r="B1043" s="278" t="s">
        <v>1218</v>
      </c>
      <c r="C1043" s="275" t="s">
        <v>1219</v>
      </c>
      <c r="D1043" s="181">
        <v>30192</v>
      </c>
      <c r="E1043" s="397" t="s">
        <v>2185</v>
      </c>
      <c r="F1043" s="617"/>
      <c r="G1043" s="389"/>
    </row>
    <row r="1044" spans="1:7" s="472" customFormat="1" ht="15.75">
      <c r="A1044" s="278"/>
      <c r="B1044" s="278" t="s">
        <v>1220</v>
      </c>
      <c r="C1044" s="275" t="s">
        <v>1221</v>
      </c>
      <c r="D1044" s="181">
        <v>23363</v>
      </c>
      <c r="E1044" s="397" t="s">
        <v>2185</v>
      </c>
      <c r="F1044" s="617"/>
      <c r="G1044" s="389"/>
    </row>
    <row r="1045" spans="1:7" s="472" customFormat="1" ht="15.75">
      <c r="A1045" s="278"/>
      <c r="B1045" s="278" t="s">
        <v>1222</v>
      </c>
      <c r="C1045" s="275" t="s">
        <v>1223</v>
      </c>
      <c r="D1045" s="181">
        <v>10139</v>
      </c>
      <c r="E1045" s="397" t="s">
        <v>2185</v>
      </c>
      <c r="F1045" s="617"/>
      <c r="G1045" s="389"/>
    </row>
    <row r="1046" spans="1:7" s="472" customFormat="1" ht="18" customHeight="1">
      <c r="A1046" s="278"/>
      <c r="B1046" s="278" t="s">
        <v>2435</v>
      </c>
      <c r="C1046" s="275" t="s">
        <v>2436</v>
      </c>
      <c r="D1046" s="181">
        <v>4674</v>
      </c>
      <c r="E1046" s="397" t="s">
        <v>2437</v>
      </c>
      <c r="F1046" s="617"/>
      <c r="G1046" s="392" t="s">
        <v>2219</v>
      </c>
    </row>
    <row r="1047" spans="1:7" s="472" customFormat="1" ht="36">
      <c r="A1047" s="278"/>
      <c r="B1047" s="278" t="s">
        <v>2438</v>
      </c>
      <c r="C1047" s="275" t="s">
        <v>2439</v>
      </c>
      <c r="D1047" s="181">
        <v>14063</v>
      </c>
      <c r="E1047" s="397" t="s">
        <v>2437</v>
      </c>
      <c r="F1047" s="617"/>
      <c r="G1047" s="392" t="s">
        <v>2219</v>
      </c>
    </row>
    <row r="1048" spans="1:7" s="472" customFormat="1" ht="36">
      <c r="A1048" s="278"/>
      <c r="B1048" s="278" t="s">
        <v>2440</v>
      </c>
      <c r="C1048" s="275" t="s">
        <v>2441</v>
      </c>
      <c r="D1048" s="181">
        <v>14063</v>
      </c>
      <c r="E1048" s="397" t="s">
        <v>2437</v>
      </c>
      <c r="F1048" s="617"/>
      <c r="G1048" s="392" t="s">
        <v>2219</v>
      </c>
    </row>
    <row r="1049" spans="1:7" s="472" customFormat="1" ht="36">
      <c r="A1049" s="278"/>
      <c r="B1049" s="278" t="s">
        <v>2442</v>
      </c>
      <c r="C1049" s="275" t="s">
        <v>2443</v>
      </c>
      <c r="D1049" s="181">
        <v>33871</v>
      </c>
      <c r="E1049" s="397" t="s">
        <v>2437</v>
      </c>
      <c r="F1049" s="617"/>
      <c r="G1049" s="392" t="s">
        <v>2219</v>
      </c>
    </row>
    <row r="1050" spans="1:7" s="472" customFormat="1" ht="36">
      <c r="A1050" s="278"/>
      <c r="B1050" s="278" t="s">
        <v>2444</v>
      </c>
      <c r="C1050" s="275" t="s">
        <v>2445</v>
      </c>
      <c r="D1050" s="181">
        <v>27271</v>
      </c>
      <c r="E1050" s="397" t="s">
        <v>2437</v>
      </c>
      <c r="F1050" s="617"/>
      <c r="G1050" s="392" t="s">
        <v>2219</v>
      </c>
    </row>
    <row r="1051" spans="1:7" s="472" customFormat="1" ht="13.5" customHeight="1">
      <c r="A1051" s="278"/>
      <c r="B1051" s="278" t="s">
        <v>2446</v>
      </c>
      <c r="C1051" s="275" t="s">
        <v>2447</v>
      </c>
      <c r="D1051" s="181">
        <v>8983</v>
      </c>
      <c r="E1051" s="397" t="s">
        <v>2437</v>
      </c>
      <c r="F1051" s="617"/>
      <c r="G1051" s="392" t="s">
        <v>2219</v>
      </c>
    </row>
    <row r="1052" spans="1:7" s="472" customFormat="1" ht="36">
      <c r="A1052" s="278"/>
      <c r="B1052" s="278" t="s">
        <v>2448</v>
      </c>
      <c r="C1052" s="275" t="s">
        <v>2449</v>
      </c>
      <c r="D1052" s="181">
        <v>4089</v>
      </c>
      <c r="E1052" s="397" t="s">
        <v>2437</v>
      </c>
      <c r="F1052" s="617"/>
      <c r="G1052" s="392" t="s">
        <v>2219</v>
      </c>
    </row>
    <row r="1053" spans="1:7" s="472" customFormat="1" ht="36">
      <c r="A1053" s="278"/>
      <c r="B1053" s="278" t="s">
        <v>2450</v>
      </c>
      <c r="C1053" s="275" t="s">
        <v>2451</v>
      </c>
      <c r="D1053" s="181">
        <v>4089</v>
      </c>
      <c r="E1053" s="397" t="s">
        <v>2437</v>
      </c>
      <c r="F1053" s="617"/>
      <c r="G1053" s="392" t="s">
        <v>2219</v>
      </c>
    </row>
    <row r="1054" spans="1:7" s="472" customFormat="1" ht="36">
      <c r="A1054" s="278"/>
      <c r="B1054" s="278" t="s">
        <v>2452</v>
      </c>
      <c r="C1054" s="275" t="s">
        <v>2453</v>
      </c>
      <c r="D1054" s="181">
        <v>15254</v>
      </c>
      <c r="E1054" s="397" t="s">
        <v>2437</v>
      </c>
      <c r="F1054" s="617"/>
      <c r="G1054" s="392" t="s">
        <v>2219</v>
      </c>
    </row>
    <row r="1055" spans="1:7" s="472" customFormat="1" ht="36">
      <c r="A1055" s="278"/>
      <c r="B1055" s="278" t="s">
        <v>2454</v>
      </c>
      <c r="C1055" s="275" t="s">
        <v>2455</v>
      </c>
      <c r="D1055" s="181">
        <v>11789</v>
      </c>
      <c r="E1055" s="397" t="s">
        <v>2437</v>
      </c>
      <c r="F1055" s="617"/>
      <c r="G1055" s="392" t="s">
        <v>2219</v>
      </c>
    </row>
    <row r="1056" spans="1:7" s="472" customFormat="1" ht="36">
      <c r="A1056" s="278"/>
      <c r="B1056" s="278" t="s">
        <v>2456</v>
      </c>
      <c r="C1056" s="275" t="s">
        <v>2457</v>
      </c>
      <c r="D1056" s="181">
        <v>40815</v>
      </c>
      <c r="E1056" s="397" t="s">
        <v>2437</v>
      </c>
      <c r="F1056" s="617"/>
      <c r="G1056" s="392" t="s">
        <v>2219</v>
      </c>
    </row>
    <row r="1057" spans="1:7" s="472" customFormat="1" ht="36">
      <c r="A1057" s="278"/>
      <c r="B1057" s="278" t="s">
        <v>2458</v>
      </c>
      <c r="C1057" s="275" t="s">
        <v>2459</v>
      </c>
      <c r="D1057" s="181">
        <v>24401</v>
      </c>
      <c r="E1057" s="397" t="s">
        <v>2437</v>
      </c>
      <c r="F1057" s="617"/>
      <c r="G1057" s="392" t="s">
        <v>2219</v>
      </c>
    </row>
    <row r="1058" spans="1:7" s="472" customFormat="1" ht="36">
      <c r="A1058" s="278"/>
      <c r="B1058" s="278" t="s">
        <v>2460</v>
      </c>
      <c r="C1058" s="275" t="s">
        <v>2461</v>
      </c>
      <c r="D1058" s="181">
        <v>40815</v>
      </c>
      <c r="E1058" s="397" t="s">
        <v>2437</v>
      </c>
      <c r="F1058" s="617"/>
      <c r="G1058" s="392" t="s">
        <v>2219</v>
      </c>
    </row>
    <row r="1059" spans="1:7" s="472" customFormat="1" ht="36">
      <c r="A1059" s="278"/>
      <c r="B1059" s="278" t="s">
        <v>2462</v>
      </c>
      <c r="C1059" s="275" t="s">
        <v>2463</v>
      </c>
      <c r="D1059" s="181">
        <v>36855</v>
      </c>
      <c r="E1059" s="397" t="s">
        <v>2437</v>
      </c>
      <c r="F1059" s="617"/>
      <c r="G1059" s="392" t="s">
        <v>2219</v>
      </c>
    </row>
    <row r="1060" spans="1:7" s="472" customFormat="1" ht="36">
      <c r="A1060" s="278"/>
      <c r="B1060" s="278" t="s">
        <v>2464</v>
      </c>
      <c r="C1060" s="275" t="s">
        <v>2465</v>
      </c>
      <c r="D1060" s="181">
        <v>9788</v>
      </c>
      <c r="E1060" s="397" t="s">
        <v>2437</v>
      </c>
      <c r="F1060" s="617"/>
      <c r="G1060" s="392" t="s">
        <v>2219</v>
      </c>
    </row>
    <row r="1061" spans="1:7" s="472" customFormat="1" ht="36">
      <c r="A1061" s="278"/>
      <c r="B1061" s="278" t="s">
        <v>2466</v>
      </c>
      <c r="C1061" s="275" t="s">
        <v>2467</v>
      </c>
      <c r="D1061" s="181">
        <v>9180</v>
      </c>
      <c r="E1061" s="397" t="s">
        <v>2437</v>
      </c>
      <c r="F1061" s="617"/>
      <c r="G1061" s="392" t="s">
        <v>2219</v>
      </c>
    </row>
    <row r="1062" spans="1:7" s="472" customFormat="1" ht="36">
      <c r="A1062" s="278"/>
      <c r="B1062" s="278" t="s">
        <v>2468</v>
      </c>
      <c r="C1062" s="275" t="s">
        <v>2469</v>
      </c>
      <c r="D1062" s="181">
        <v>8277</v>
      </c>
      <c r="E1062" s="397" t="s">
        <v>2437</v>
      </c>
      <c r="F1062" s="617"/>
      <c r="G1062" s="392" t="s">
        <v>2219</v>
      </c>
    </row>
    <row r="1063" spans="1:7" s="472" customFormat="1" ht="36">
      <c r="A1063" s="278"/>
      <c r="B1063" s="278" t="s">
        <v>2470</v>
      </c>
      <c r="C1063" s="275" t="s">
        <v>2471</v>
      </c>
      <c r="D1063" s="181">
        <v>10126</v>
      </c>
      <c r="E1063" s="397" t="s">
        <v>2437</v>
      </c>
      <c r="F1063" s="617"/>
      <c r="G1063" s="392" t="s">
        <v>2219</v>
      </c>
    </row>
    <row r="1064" spans="1:7" s="472" customFormat="1" ht="36">
      <c r="A1064" s="278"/>
      <c r="B1064" s="278" t="s">
        <v>2472</v>
      </c>
      <c r="C1064" s="275" t="s">
        <v>2473</v>
      </c>
      <c r="D1064" s="181">
        <v>9223</v>
      </c>
      <c r="E1064" s="397" t="s">
        <v>2437</v>
      </c>
      <c r="F1064" s="617"/>
      <c r="G1064" s="392" t="s">
        <v>2219</v>
      </c>
    </row>
    <row r="1065" spans="1:7" s="472" customFormat="1" ht="24">
      <c r="A1065" s="278"/>
      <c r="B1065" s="278" t="s">
        <v>2762</v>
      </c>
      <c r="C1065" s="275" t="s">
        <v>2763</v>
      </c>
      <c r="D1065" s="181">
        <v>63570</v>
      </c>
      <c r="E1065" s="397" t="s">
        <v>2528</v>
      </c>
      <c r="F1065" s="617"/>
      <c r="G1065" s="392" t="s">
        <v>2529</v>
      </c>
    </row>
    <row r="1066" spans="1:7" s="472" customFormat="1" ht="24">
      <c r="A1066" s="278"/>
      <c r="B1066" s="278" t="s">
        <v>2764</v>
      </c>
      <c r="C1066" s="275" t="s">
        <v>2765</v>
      </c>
      <c r="D1066" s="181">
        <v>8200</v>
      </c>
      <c r="E1066" s="397" t="s">
        <v>2528</v>
      </c>
      <c r="F1066" s="617"/>
      <c r="G1066" s="392" t="s">
        <v>2529</v>
      </c>
    </row>
    <row r="1067" spans="1:7" s="472" customFormat="1" ht="24">
      <c r="A1067" s="278"/>
      <c r="B1067" s="278" t="s">
        <v>2766</v>
      </c>
      <c r="C1067" s="275" t="s">
        <v>2767</v>
      </c>
      <c r="D1067" s="181">
        <v>1558200</v>
      </c>
      <c r="E1067" s="397" t="s">
        <v>2528</v>
      </c>
      <c r="F1067" s="617"/>
      <c r="G1067" s="392" t="s">
        <v>2529</v>
      </c>
    </row>
    <row r="1068" spans="1:7" s="472" customFormat="1" ht="15.75">
      <c r="A1068" s="278"/>
      <c r="B1068" s="278" t="s">
        <v>3058</v>
      </c>
      <c r="C1068" s="275" t="s">
        <v>3059</v>
      </c>
      <c r="D1068" s="181">
        <v>19300</v>
      </c>
      <c r="E1068" s="432" t="s">
        <v>2998</v>
      </c>
      <c r="F1068" s="593"/>
      <c r="G1068" s="433" t="s">
        <v>2999</v>
      </c>
    </row>
    <row r="1069" spans="1:7" s="472" customFormat="1" ht="15.75">
      <c r="A1069" s="278"/>
      <c r="B1069" s="278" t="s">
        <v>3060</v>
      </c>
      <c r="C1069" s="275" t="s">
        <v>3061</v>
      </c>
      <c r="D1069" s="181">
        <v>25200</v>
      </c>
      <c r="E1069" s="432" t="s">
        <v>2998</v>
      </c>
      <c r="F1069" s="593"/>
      <c r="G1069" s="433" t="s">
        <v>2999</v>
      </c>
    </row>
    <row r="1070" spans="1:7" s="472" customFormat="1" ht="15.75">
      <c r="A1070" s="278"/>
      <c r="B1070" s="278" t="s">
        <v>3062</v>
      </c>
      <c r="C1070" s="275" t="s">
        <v>3063</v>
      </c>
      <c r="D1070" s="181">
        <v>41000</v>
      </c>
      <c r="E1070" s="432" t="s">
        <v>2998</v>
      </c>
      <c r="F1070" s="593"/>
      <c r="G1070" s="433" t="s">
        <v>2999</v>
      </c>
    </row>
    <row r="1071" spans="1:7" s="472" customFormat="1" ht="15.75">
      <c r="A1071" s="278"/>
      <c r="B1071" s="278" t="s">
        <v>3064</v>
      </c>
      <c r="C1071" s="275" t="s">
        <v>3065</v>
      </c>
      <c r="D1071" s="181">
        <v>45000</v>
      </c>
      <c r="E1071" s="432" t="s">
        <v>2998</v>
      </c>
      <c r="F1071" s="593"/>
      <c r="G1071" s="433" t="s">
        <v>2999</v>
      </c>
    </row>
    <row r="1072" spans="1:7" s="472" customFormat="1" ht="15.75">
      <c r="A1072" s="278"/>
      <c r="B1072" s="278" t="s">
        <v>3066</v>
      </c>
      <c r="C1072" s="275" t="s">
        <v>3067</v>
      </c>
      <c r="D1072" s="181">
        <v>75000</v>
      </c>
      <c r="E1072" s="432" t="s">
        <v>2998</v>
      </c>
      <c r="F1072" s="593"/>
      <c r="G1072" s="433" t="s">
        <v>2999</v>
      </c>
    </row>
    <row r="1073" spans="1:7" s="472" customFormat="1" ht="15.75">
      <c r="A1073" s="278"/>
      <c r="B1073" s="278" t="s">
        <v>3068</v>
      </c>
      <c r="C1073" s="275" t="s">
        <v>3069</v>
      </c>
      <c r="D1073" s="181">
        <v>100000</v>
      </c>
      <c r="E1073" s="432" t="s">
        <v>2998</v>
      </c>
      <c r="F1073" s="593"/>
      <c r="G1073" s="433" t="s">
        <v>2999</v>
      </c>
    </row>
    <row r="1074" spans="1:7" s="472" customFormat="1" ht="15.75">
      <c r="A1074" s="278"/>
      <c r="B1074" s="278" t="s">
        <v>3070</v>
      </c>
      <c r="C1074" s="275" t="s">
        <v>3071</v>
      </c>
      <c r="D1074" s="181">
        <v>55000</v>
      </c>
      <c r="E1074" s="432" t="s">
        <v>2998</v>
      </c>
      <c r="F1074" s="593"/>
      <c r="G1074" s="433" t="s">
        <v>2999</v>
      </c>
    </row>
    <row r="1075" spans="1:7" s="472" customFormat="1" ht="15.75">
      <c r="A1075" s="278"/>
      <c r="B1075" s="280"/>
      <c r="C1075" s="279" t="s">
        <v>2007</v>
      </c>
      <c r="D1075" s="181"/>
      <c r="E1075" s="397" t="s">
        <v>2185</v>
      </c>
      <c r="F1075" s="617"/>
      <c r="G1075" s="389"/>
    </row>
    <row r="1076" spans="1:7" s="472" customFormat="1" ht="15.75">
      <c r="A1076" s="278"/>
      <c r="B1076" s="280" t="s">
        <v>1855</v>
      </c>
      <c r="C1076" s="275" t="s">
        <v>1856</v>
      </c>
      <c r="D1076" s="181">
        <v>2971</v>
      </c>
      <c r="E1076" s="397" t="s">
        <v>2185</v>
      </c>
      <c r="F1076" s="617"/>
      <c r="G1076" s="389"/>
    </row>
    <row r="1077" spans="1:7" s="472" customFormat="1" ht="15.75">
      <c r="A1077" s="278"/>
      <c r="B1077" s="280" t="s">
        <v>1857</v>
      </c>
      <c r="C1077" s="275" t="s">
        <v>1858</v>
      </c>
      <c r="D1077" s="181">
        <v>2971</v>
      </c>
      <c r="E1077" s="397" t="s">
        <v>2185</v>
      </c>
      <c r="F1077" s="617"/>
      <c r="G1077" s="389"/>
    </row>
    <row r="1078" spans="1:7" s="472" customFormat="1" ht="15.75">
      <c r="A1078" s="278"/>
      <c r="B1078" s="280" t="s">
        <v>1859</v>
      </c>
      <c r="C1078" s="275" t="s">
        <v>1860</v>
      </c>
      <c r="D1078" s="181">
        <v>2971</v>
      </c>
      <c r="E1078" s="397" t="s">
        <v>2185</v>
      </c>
      <c r="F1078" s="617"/>
      <c r="G1078" s="389"/>
    </row>
    <row r="1079" spans="1:7" s="472" customFormat="1" ht="15.75">
      <c r="A1079" s="278"/>
      <c r="B1079" s="280" t="s">
        <v>1861</v>
      </c>
      <c r="C1079" s="275" t="s">
        <v>1862</v>
      </c>
      <c r="D1079" s="181">
        <v>3732</v>
      </c>
      <c r="E1079" s="397" t="s">
        <v>2185</v>
      </c>
      <c r="F1079" s="617"/>
      <c r="G1079" s="389"/>
    </row>
    <row r="1080" spans="1:7" s="472" customFormat="1" ht="15.75">
      <c r="A1080" s="278"/>
      <c r="B1080" s="280" t="s">
        <v>1863</v>
      </c>
      <c r="C1080" s="275" t="s">
        <v>1864</v>
      </c>
      <c r="D1080" s="181">
        <v>5958</v>
      </c>
      <c r="E1080" s="397" t="s">
        <v>2185</v>
      </c>
      <c r="F1080" s="617"/>
      <c r="G1080" s="389"/>
    </row>
    <row r="1081" spans="1:7" s="472" customFormat="1" ht="15.75">
      <c r="A1081" s="278"/>
      <c r="B1081" s="280" t="s">
        <v>1865</v>
      </c>
      <c r="C1081" s="275" t="s">
        <v>1866</v>
      </c>
      <c r="D1081" s="181">
        <v>13954</v>
      </c>
      <c r="E1081" s="397" t="s">
        <v>2185</v>
      </c>
      <c r="F1081" s="617"/>
      <c r="G1081" s="389"/>
    </row>
    <row r="1082" spans="1:7" s="472" customFormat="1" ht="15.75">
      <c r="A1082" s="278"/>
      <c r="B1082" s="280" t="s">
        <v>1867</v>
      </c>
      <c r="C1082" s="275" t="s">
        <v>1868</v>
      </c>
      <c r="D1082" s="181">
        <v>2239</v>
      </c>
      <c r="E1082" s="397" t="s">
        <v>2185</v>
      </c>
      <c r="F1082" s="617"/>
      <c r="G1082" s="389"/>
    </row>
    <row r="1083" spans="1:7" s="472" customFormat="1" ht="15.75">
      <c r="A1083" s="278"/>
      <c r="B1083" s="280" t="s">
        <v>1869</v>
      </c>
      <c r="C1083" s="275" t="s">
        <v>1870</v>
      </c>
      <c r="D1083" s="181">
        <v>2239</v>
      </c>
      <c r="E1083" s="397" t="s">
        <v>2185</v>
      </c>
      <c r="F1083" s="617"/>
      <c r="G1083" s="389"/>
    </row>
    <row r="1084" spans="1:7" s="472" customFormat="1" ht="15.75">
      <c r="A1084" s="278"/>
      <c r="B1084" s="280" t="s">
        <v>1871</v>
      </c>
      <c r="C1084" s="275" t="s">
        <v>1872</v>
      </c>
      <c r="D1084" s="181">
        <v>5653</v>
      </c>
      <c r="E1084" s="397" t="s">
        <v>2185</v>
      </c>
      <c r="F1084" s="617"/>
      <c r="G1084" s="389"/>
    </row>
    <row r="1085" spans="1:7" s="472" customFormat="1" ht="15.75">
      <c r="A1085" s="278"/>
      <c r="B1085" s="280" t="s">
        <v>1873</v>
      </c>
      <c r="C1085" s="275" t="s">
        <v>1874</v>
      </c>
      <c r="D1085" s="181">
        <v>3067</v>
      </c>
      <c r="E1085" s="397" t="s">
        <v>2185</v>
      </c>
      <c r="F1085" s="617"/>
      <c r="G1085" s="389"/>
    </row>
    <row r="1086" spans="1:7" s="472" customFormat="1" ht="15.75">
      <c r="A1086" s="278"/>
      <c r="B1086" s="280" t="s">
        <v>1875</v>
      </c>
      <c r="C1086" s="275" t="s">
        <v>1876</v>
      </c>
      <c r="D1086" s="181">
        <v>3295</v>
      </c>
      <c r="E1086" s="397" t="s">
        <v>2185</v>
      </c>
      <c r="F1086" s="617"/>
      <c r="G1086" s="389"/>
    </row>
    <row r="1087" spans="1:7" s="472" customFormat="1" ht="15.75">
      <c r="A1087" s="278"/>
      <c r="B1087" s="280" t="s">
        <v>1877</v>
      </c>
      <c r="C1087" s="275" t="s">
        <v>1878</v>
      </c>
      <c r="D1087" s="181">
        <v>902</v>
      </c>
      <c r="E1087" s="397" t="s">
        <v>2185</v>
      </c>
      <c r="F1087" s="617"/>
      <c r="G1087" s="389"/>
    </row>
    <row r="1088" spans="1:7" s="472" customFormat="1" ht="15.75">
      <c r="A1088" s="278"/>
      <c r="B1088" s="280" t="s">
        <v>1879</v>
      </c>
      <c r="C1088" s="275" t="s">
        <v>1880</v>
      </c>
      <c r="D1088" s="181">
        <v>902</v>
      </c>
      <c r="E1088" s="397" t="s">
        <v>2185</v>
      </c>
      <c r="F1088" s="617"/>
      <c r="G1088" s="389"/>
    </row>
    <row r="1089" spans="1:7" s="472" customFormat="1" ht="15.75">
      <c r="A1089" s="278"/>
      <c r="B1089" s="280" t="s">
        <v>1881</v>
      </c>
      <c r="C1089" s="275" t="s">
        <v>1882</v>
      </c>
      <c r="D1089" s="181">
        <v>902</v>
      </c>
      <c r="E1089" s="397" t="s">
        <v>2185</v>
      </c>
      <c r="F1089" s="617"/>
      <c r="G1089" s="389"/>
    </row>
    <row r="1090" spans="1:7" s="472" customFormat="1" ht="15.75">
      <c r="A1090" s="278"/>
      <c r="B1090" s="280" t="s">
        <v>1883</v>
      </c>
      <c r="C1090" s="275" t="s">
        <v>1884</v>
      </c>
      <c r="D1090" s="181">
        <v>902</v>
      </c>
      <c r="E1090" s="397" t="s">
        <v>2185</v>
      </c>
      <c r="F1090" s="617"/>
      <c r="G1090" s="389"/>
    </row>
    <row r="1091" spans="1:7" s="472" customFormat="1" ht="15.75">
      <c r="A1091" s="278"/>
      <c r="B1091" s="280" t="s">
        <v>1885</v>
      </c>
      <c r="C1091" s="275" t="s">
        <v>1886</v>
      </c>
      <c r="D1091" s="181">
        <v>902</v>
      </c>
      <c r="E1091" s="397" t="s">
        <v>2185</v>
      </c>
      <c r="F1091" s="617"/>
      <c r="G1091" s="389"/>
    </row>
    <row r="1092" spans="1:7" s="472" customFormat="1" ht="15.75">
      <c r="A1092" s="278"/>
      <c r="B1092" s="280" t="s">
        <v>1887</v>
      </c>
      <c r="C1092" s="275" t="s">
        <v>1888</v>
      </c>
      <c r="D1092" s="181">
        <v>902</v>
      </c>
      <c r="E1092" s="397" t="s">
        <v>2185</v>
      </c>
      <c r="F1092" s="617"/>
      <c r="G1092" s="389"/>
    </row>
    <row r="1093" spans="1:7" s="472" customFormat="1" ht="15.75">
      <c r="A1093" s="278"/>
      <c r="B1093" s="280" t="s">
        <v>1889</v>
      </c>
      <c r="C1093" s="275" t="s">
        <v>1890</v>
      </c>
      <c r="D1093" s="181">
        <v>902</v>
      </c>
      <c r="E1093" s="397" t="s">
        <v>2185</v>
      </c>
      <c r="F1093" s="617"/>
      <c r="G1093" s="389"/>
    </row>
    <row r="1094" spans="1:7" s="472" customFormat="1" ht="15.75">
      <c r="A1094" s="278"/>
      <c r="B1094" s="280" t="s">
        <v>1891</v>
      </c>
      <c r="C1094" s="275" t="s">
        <v>1892</v>
      </c>
      <c r="D1094" s="181">
        <v>902</v>
      </c>
      <c r="E1094" s="397" t="s">
        <v>2185</v>
      </c>
      <c r="F1094" s="617"/>
      <c r="G1094" s="389"/>
    </row>
    <row r="1095" spans="1:7" s="472" customFormat="1" ht="15.75">
      <c r="A1095" s="278"/>
      <c r="B1095" s="280" t="s">
        <v>1893</v>
      </c>
      <c r="C1095" s="275" t="s">
        <v>1894</v>
      </c>
      <c r="D1095" s="181">
        <v>902</v>
      </c>
      <c r="E1095" s="397" t="s">
        <v>2185</v>
      </c>
      <c r="F1095" s="617"/>
      <c r="G1095" s="389"/>
    </row>
    <row r="1096" spans="1:7" s="472" customFormat="1" ht="15.75">
      <c r="A1096" s="278"/>
      <c r="B1096" s="280" t="s">
        <v>1895</v>
      </c>
      <c r="C1096" s="275" t="s">
        <v>1896</v>
      </c>
      <c r="D1096" s="181">
        <v>902</v>
      </c>
      <c r="E1096" s="397" t="s">
        <v>2185</v>
      </c>
      <c r="F1096" s="617"/>
      <c r="G1096" s="389"/>
    </row>
    <row r="1097" spans="1:7" s="472" customFormat="1" ht="15.75">
      <c r="A1097" s="278"/>
      <c r="B1097" s="280" t="s">
        <v>1897</v>
      </c>
      <c r="C1097" s="275" t="s">
        <v>1898</v>
      </c>
      <c r="D1097" s="181">
        <v>902</v>
      </c>
      <c r="E1097" s="397" t="s">
        <v>2185</v>
      </c>
      <c r="F1097" s="617"/>
      <c r="G1097" s="389"/>
    </row>
    <row r="1098" spans="1:7" s="472" customFormat="1" ht="15.75">
      <c r="A1098" s="278"/>
      <c r="B1098" s="280" t="s">
        <v>1899</v>
      </c>
      <c r="C1098" s="275" t="s">
        <v>1900</v>
      </c>
      <c r="D1098" s="181">
        <v>902</v>
      </c>
      <c r="E1098" s="397" t="s">
        <v>2185</v>
      </c>
      <c r="F1098" s="617"/>
      <c r="G1098" s="389"/>
    </row>
    <row r="1099" spans="1:7" s="472" customFormat="1" ht="15.75">
      <c r="A1099" s="278"/>
      <c r="B1099" s="280" t="s">
        <v>1901</v>
      </c>
      <c r="C1099" s="275" t="s">
        <v>1902</v>
      </c>
      <c r="D1099" s="181">
        <v>902</v>
      </c>
      <c r="E1099" s="397" t="s">
        <v>2185</v>
      </c>
      <c r="F1099" s="617"/>
      <c r="G1099" s="389"/>
    </row>
    <row r="1100" spans="1:7" s="472" customFormat="1" ht="15.75">
      <c r="A1100" s="278"/>
      <c r="B1100" s="280" t="s">
        <v>1903</v>
      </c>
      <c r="C1100" s="275" t="s">
        <v>1904</v>
      </c>
      <c r="D1100" s="181">
        <v>902</v>
      </c>
      <c r="E1100" s="397" t="s">
        <v>2185</v>
      </c>
      <c r="F1100" s="617"/>
      <c r="G1100" s="389"/>
    </row>
    <row r="1101" spans="1:7" s="472" customFormat="1" ht="15.75">
      <c r="A1101" s="278"/>
      <c r="B1101" s="280" t="s">
        <v>1905</v>
      </c>
      <c r="C1101" s="275" t="s">
        <v>1906</v>
      </c>
      <c r="D1101" s="181">
        <v>902</v>
      </c>
      <c r="E1101" s="397" t="s">
        <v>2185</v>
      </c>
      <c r="F1101" s="617"/>
      <c r="G1101" s="389"/>
    </row>
    <row r="1102" spans="1:7" s="472" customFormat="1" ht="15.75">
      <c r="A1102" s="278"/>
      <c r="B1102" s="280" t="s">
        <v>1907</v>
      </c>
      <c r="C1102" s="275" t="s">
        <v>1908</v>
      </c>
      <c r="D1102" s="181">
        <v>902</v>
      </c>
      <c r="E1102" s="397" t="s">
        <v>2185</v>
      </c>
      <c r="F1102" s="617"/>
      <c r="G1102" s="389"/>
    </row>
    <row r="1103" spans="1:7" s="472" customFormat="1" ht="15.75">
      <c r="A1103" s="278"/>
      <c r="B1103" s="280" t="s">
        <v>1909</v>
      </c>
      <c r="C1103" s="275" t="s">
        <v>1910</v>
      </c>
      <c r="D1103" s="181">
        <v>902</v>
      </c>
      <c r="E1103" s="397" t="s">
        <v>2185</v>
      </c>
      <c r="F1103" s="617"/>
      <c r="G1103" s="389"/>
    </row>
    <row r="1104" spans="1:7" s="472" customFormat="1" ht="15.75">
      <c r="A1104" s="278"/>
      <c r="B1104" s="280" t="s">
        <v>1911</v>
      </c>
      <c r="C1104" s="275" t="s">
        <v>1912</v>
      </c>
      <c r="D1104" s="181">
        <v>8487</v>
      </c>
      <c r="E1104" s="397" t="s">
        <v>2185</v>
      </c>
      <c r="F1104" s="617"/>
      <c r="G1104" s="389"/>
    </row>
    <row r="1105" spans="1:7" s="472" customFormat="1" ht="15.75">
      <c r="A1105" s="278"/>
      <c r="B1105" s="280" t="s">
        <v>1913</v>
      </c>
      <c r="C1105" s="275" t="s">
        <v>1914</v>
      </c>
      <c r="D1105" s="181">
        <v>7014</v>
      </c>
      <c r="E1105" s="397" t="s">
        <v>2185</v>
      </c>
      <c r="F1105" s="617"/>
      <c r="G1105" s="389"/>
    </row>
    <row r="1106" spans="1:7" s="472" customFormat="1" ht="15.75">
      <c r="A1106" s="278"/>
      <c r="B1106" s="280" t="s">
        <v>1915</v>
      </c>
      <c r="C1106" s="275" t="s">
        <v>1916</v>
      </c>
      <c r="D1106" s="181">
        <v>9072</v>
      </c>
      <c r="E1106" s="397" t="s">
        <v>2185</v>
      </c>
      <c r="F1106" s="617"/>
      <c r="G1106" s="389"/>
    </row>
    <row r="1107" spans="1:7" s="472" customFormat="1" ht="15" customHeight="1">
      <c r="A1107" s="278"/>
      <c r="B1107" s="280" t="s">
        <v>1917</v>
      </c>
      <c r="C1107" s="275" t="s">
        <v>1918</v>
      </c>
      <c r="D1107" s="181">
        <v>7160</v>
      </c>
      <c r="E1107" s="397" t="s">
        <v>2197</v>
      </c>
      <c r="F1107" s="617"/>
      <c r="G1107" s="667" t="s">
        <v>2474</v>
      </c>
    </row>
    <row r="1108" spans="1:7" s="472" customFormat="1" ht="15.75">
      <c r="A1108" s="278"/>
      <c r="B1108" s="280" t="s">
        <v>1919</v>
      </c>
      <c r="C1108" s="275" t="s">
        <v>1920</v>
      </c>
      <c r="D1108" s="181">
        <v>7160</v>
      </c>
      <c r="E1108" s="397" t="s">
        <v>2197</v>
      </c>
      <c r="F1108" s="617"/>
      <c r="G1108" s="667"/>
    </row>
    <row r="1109" spans="1:7" s="472" customFormat="1" ht="15.75">
      <c r="A1109" s="278"/>
      <c r="B1109" s="280" t="s">
        <v>1921</v>
      </c>
      <c r="C1109" s="275" t="s">
        <v>1922</v>
      </c>
      <c r="D1109" s="181">
        <v>7160</v>
      </c>
      <c r="E1109" s="397" t="s">
        <v>2197</v>
      </c>
      <c r="F1109" s="617"/>
      <c r="G1109" s="667"/>
    </row>
    <row r="1110" spans="1:7" s="472" customFormat="1" ht="30">
      <c r="A1110" s="278"/>
      <c r="B1110" s="280" t="s">
        <v>1925</v>
      </c>
      <c r="C1110" s="275" t="s">
        <v>1926</v>
      </c>
      <c r="D1110" s="181">
        <v>830</v>
      </c>
      <c r="E1110" s="397" t="s">
        <v>2197</v>
      </c>
      <c r="F1110" s="617"/>
      <c r="G1110" s="667"/>
    </row>
    <row r="1111" spans="1:7" s="472" customFormat="1" ht="30">
      <c r="A1111" s="278"/>
      <c r="B1111" s="280" t="s">
        <v>1943</v>
      </c>
      <c r="C1111" s="275" t="s">
        <v>1944</v>
      </c>
      <c r="D1111" s="181">
        <v>7500</v>
      </c>
      <c r="E1111" s="397" t="s">
        <v>2197</v>
      </c>
      <c r="F1111" s="617"/>
      <c r="G1111" s="667"/>
    </row>
    <row r="1112" spans="1:7" s="472" customFormat="1" ht="30">
      <c r="A1112" s="278"/>
      <c r="B1112" s="280" t="s">
        <v>1945</v>
      </c>
      <c r="C1112" s="275" t="s">
        <v>1946</v>
      </c>
      <c r="D1112" s="181">
        <v>15000</v>
      </c>
      <c r="E1112" s="397" t="s">
        <v>2197</v>
      </c>
      <c r="F1112" s="617"/>
      <c r="G1112" s="667"/>
    </row>
    <row r="1113" spans="1:7" s="472" customFormat="1" ht="30">
      <c r="A1113" s="278"/>
      <c r="B1113" s="280" t="s">
        <v>1947</v>
      </c>
      <c r="C1113" s="275" t="s">
        <v>1948</v>
      </c>
      <c r="D1113" s="181">
        <v>25000</v>
      </c>
      <c r="E1113" s="397" t="s">
        <v>2197</v>
      </c>
      <c r="F1113" s="617"/>
      <c r="G1113" s="667"/>
    </row>
    <row r="1114" spans="1:7" s="472" customFormat="1" ht="30">
      <c r="A1114" s="278"/>
      <c r="B1114" s="280" t="s">
        <v>1949</v>
      </c>
      <c r="C1114" s="275" t="s">
        <v>1950</v>
      </c>
      <c r="D1114" s="181">
        <v>50000</v>
      </c>
      <c r="E1114" s="397" t="s">
        <v>2197</v>
      </c>
      <c r="F1114" s="617"/>
      <c r="G1114" s="667"/>
    </row>
    <row r="1115" spans="1:7" s="472" customFormat="1" ht="30">
      <c r="A1115" s="278"/>
      <c r="B1115" s="280" t="s">
        <v>1951</v>
      </c>
      <c r="C1115" s="275" t="s">
        <v>1952</v>
      </c>
      <c r="D1115" s="181">
        <v>18950</v>
      </c>
      <c r="E1115" s="397" t="s">
        <v>2197</v>
      </c>
      <c r="F1115" s="617"/>
      <c r="G1115" s="667"/>
    </row>
    <row r="1116" spans="1:7" s="472" customFormat="1" ht="15.75">
      <c r="A1116" s="278"/>
      <c r="B1116" s="280" t="s">
        <v>1953</v>
      </c>
      <c r="C1116" s="275" t="s">
        <v>1954</v>
      </c>
      <c r="D1116" s="181">
        <v>10026</v>
      </c>
      <c r="E1116" s="397" t="s">
        <v>2185</v>
      </c>
      <c r="F1116" s="617"/>
      <c r="G1116" s="389"/>
    </row>
    <row r="1117" spans="1:7" s="472" customFormat="1" ht="15.75">
      <c r="A1117" s="278"/>
      <c r="B1117" s="280" t="s">
        <v>1955</v>
      </c>
      <c r="C1117" s="275" t="s">
        <v>1956</v>
      </c>
      <c r="D1117" s="181">
        <v>11624</v>
      </c>
      <c r="E1117" s="397" t="s">
        <v>2185</v>
      </c>
      <c r="F1117" s="617"/>
      <c r="G1117" s="389"/>
    </row>
    <row r="1118" spans="1:7" s="472" customFormat="1" ht="15.75">
      <c r="A1118" s="278"/>
      <c r="B1118" s="280" t="s">
        <v>1957</v>
      </c>
      <c r="C1118" s="275" t="s">
        <v>1958</v>
      </c>
      <c r="D1118" s="181">
        <v>8542</v>
      </c>
      <c r="E1118" s="397" t="s">
        <v>2185</v>
      </c>
      <c r="F1118" s="617"/>
      <c r="G1118" s="389"/>
    </row>
    <row r="1119" spans="1:7" s="472" customFormat="1" ht="15.75">
      <c r="A1119" s="278"/>
      <c r="B1119" s="280" t="s">
        <v>1959</v>
      </c>
      <c r="C1119" s="275" t="s">
        <v>1960</v>
      </c>
      <c r="D1119" s="181">
        <v>9284</v>
      </c>
      <c r="E1119" s="397" t="s">
        <v>2185</v>
      </c>
      <c r="F1119" s="617"/>
      <c r="G1119" s="389"/>
    </row>
    <row r="1120" spans="1:7" s="472" customFormat="1" ht="15.75">
      <c r="A1120" s="278"/>
      <c r="B1120" s="280" t="s">
        <v>1961</v>
      </c>
      <c r="C1120" s="275" t="s">
        <v>1962</v>
      </c>
      <c r="D1120" s="181">
        <v>11389</v>
      </c>
      <c r="E1120" s="397" t="s">
        <v>2185</v>
      </c>
      <c r="F1120" s="617"/>
      <c r="G1120" s="389"/>
    </row>
    <row r="1121" spans="1:7" s="472" customFormat="1" ht="15" customHeight="1">
      <c r="A1121" s="278"/>
      <c r="B1121" s="280" t="s">
        <v>1963</v>
      </c>
      <c r="C1121" s="275" t="s">
        <v>1964</v>
      </c>
      <c r="D1121" s="181">
        <v>7700</v>
      </c>
      <c r="E1121" s="397" t="s">
        <v>2197</v>
      </c>
      <c r="F1121" s="617"/>
      <c r="G1121" s="667" t="s">
        <v>2474</v>
      </c>
    </row>
    <row r="1122" spans="1:7" s="472" customFormat="1" ht="30">
      <c r="A1122" s="278"/>
      <c r="B1122" s="280" t="s">
        <v>1965</v>
      </c>
      <c r="C1122" s="275" t="s">
        <v>1966</v>
      </c>
      <c r="D1122" s="181">
        <v>10550</v>
      </c>
      <c r="E1122" s="397" t="s">
        <v>2197</v>
      </c>
      <c r="F1122" s="617"/>
      <c r="G1122" s="667"/>
    </row>
    <row r="1123" spans="1:7" s="472" customFormat="1" ht="30">
      <c r="A1123" s="278"/>
      <c r="B1123" s="280" t="s">
        <v>1967</v>
      </c>
      <c r="C1123" s="275" t="s">
        <v>1968</v>
      </c>
      <c r="D1123" s="181">
        <v>4600</v>
      </c>
      <c r="E1123" s="397" t="s">
        <v>2197</v>
      </c>
      <c r="F1123" s="617"/>
      <c r="G1123" s="667"/>
    </row>
    <row r="1124" spans="1:7" s="472" customFormat="1" ht="30">
      <c r="A1124" s="278"/>
      <c r="B1124" s="280" t="s">
        <v>1969</v>
      </c>
      <c r="C1124" s="275" t="s">
        <v>1970</v>
      </c>
      <c r="D1124" s="181">
        <v>5950</v>
      </c>
      <c r="E1124" s="397" t="s">
        <v>2197</v>
      </c>
      <c r="F1124" s="617"/>
      <c r="G1124" s="667"/>
    </row>
    <row r="1125" spans="1:7" s="472" customFormat="1" ht="30">
      <c r="A1125" s="278"/>
      <c r="B1125" s="280" t="s">
        <v>1971</v>
      </c>
      <c r="C1125" s="275" t="s">
        <v>1972</v>
      </c>
      <c r="D1125" s="181">
        <v>6780</v>
      </c>
      <c r="E1125" s="397" t="s">
        <v>2197</v>
      </c>
      <c r="F1125" s="617"/>
      <c r="G1125" s="667"/>
    </row>
    <row r="1126" spans="1:7" s="472" customFormat="1" ht="30">
      <c r="A1126" s="278"/>
      <c r="B1126" s="280" t="s">
        <v>1973</v>
      </c>
      <c r="C1126" s="275" t="s">
        <v>1974</v>
      </c>
      <c r="D1126" s="181">
        <v>3600</v>
      </c>
      <c r="E1126" s="397" t="s">
        <v>2197</v>
      </c>
      <c r="F1126" s="617"/>
      <c r="G1126" s="667"/>
    </row>
    <row r="1127" spans="1:7" s="472" customFormat="1" ht="30">
      <c r="A1127" s="278"/>
      <c r="B1127" s="280" t="s">
        <v>1923</v>
      </c>
      <c r="C1127" s="275" t="s">
        <v>1924</v>
      </c>
      <c r="D1127" s="181">
        <v>3900</v>
      </c>
      <c r="E1127" s="397" t="s">
        <v>2197</v>
      </c>
      <c r="F1127" s="617"/>
      <c r="G1127" s="667"/>
    </row>
    <row r="1128" spans="1:7" s="472" customFormat="1" ht="30">
      <c r="A1128" s="278"/>
      <c r="B1128" s="280" t="s">
        <v>1927</v>
      </c>
      <c r="C1128" s="275" t="s">
        <v>1928</v>
      </c>
      <c r="D1128" s="181">
        <v>7200</v>
      </c>
      <c r="E1128" s="397" t="s">
        <v>2197</v>
      </c>
      <c r="F1128" s="617"/>
      <c r="G1128" s="667"/>
    </row>
    <row r="1129" spans="1:7" s="472" customFormat="1" ht="30">
      <c r="A1129" s="278"/>
      <c r="B1129" s="280" t="s">
        <v>1929</v>
      </c>
      <c r="C1129" s="275" t="s">
        <v>1930</v>
      </c>
      <c r="D1129" s="181">
        <v>7150</v>
      </c>
      <c r="E1129" s="397" t="s">
        <v>2197</v>
      </c>
      <c r="F1129" s="617"/>
      <c r="G1129" s="667"/>
    </row>
    <row r="1130" spans="1:7" s="472" customFormat="1" ht="30">
      <c r="A1130" s="278"/>
      <c r="B1130" s="280" t="s">
        <v>1931</v>
      </c>
      <c r="C1130" s="275" t="s">
        <v>1932</v>
      </c>
      <c r="D1130" s="181">
        <v>10900</v>
      </c>
      <c r="E1130" s="397" t="s">
        <v>2197</v>
      </c>
      <c r="F1130" s="617"/>
      <c r="G1130" s="667"/>
    </row>
    <row r="1131" spans="1:7" s="472" customFormat="1" ht="30">
      <c r="A1131" s="278"/>
      <c r="B1131" s="280" t="s">
        <v>1933</v>
      </c>
      <c r="C1131" s="275" t="s">
        <v>1934</v>
      </c>
      <c r="D1131" s="181">
        <v>75000</v>
      </c>
      <c r="E1131" s="397" t="s">
        <v>2197</v>
      </c>
      <c r="F1131" s="617"/>
      <c r="G1131" s="667"/>
    </row>
    <row r="1132" spans="1:7" s="472" customFormat="1" ht="15.75">
      <c r="A1132" s="278"/>
      <c r="B1132" s="280" t="s">
        <v>1935</v>
      </c>
      <c r="C1132" s="275" t="s">
        <v>1936</v>
      </c>
      <c r="D1132" s="181">
        <v>6200</v>
      </c>
      <c r="E1132" s="397" t="s">
        <v>2197</v>
      </c>
      <c r="F1132" s="617"/>
      <c r="G1132" s="667"/>
    </row>
    <row r="1133" spans="1:7" s="472" customFormat="1" ht="30">
      <c r="A1133" s="278"/>
      <c r="B1133" s="280" t="s">
        <v>1937</v>
      </c>
      <c r="C1133" s="275" t="s">
        <v>1938</v>
      </c>
      <c r="D1133" s="181">
        <v>5000</v>
      </c>
      <c r="E1133" s="397" t="s">
        <v>2197</v>
      </c>
      <c r="F1133" s="617"/>
      <c r="G1133" s="667"/>
    </row>
    <row r="1134" spans="1:7" s="472" customFormat="1" ht="30">
      <c r="A1134" s="278"/>
      <c r="B1134" s="280" t="s">
        <v>1939</v>
      </c>
      <c r="C1134" s="275" t="s">
        <v>1940</v>
      </c>
      <c r="D1134" s="181">
        <v>7000</v>
      </c>
      <c r="E1134" s="397" t="s">
        <v>2197</v>
      </c>
      <c r="F1134" s="617"/>
      <c r="G1134" s="667"/>
    </row>
    <row r="1135" spans="1:7" s="472" customFormat="1" ht="30">
      <c r="A1135" s="278"/>
      <c r="B1135" s="280" t="s">
        <v>1941</v>
      </c>
      <c r="C1135" s="275" t="s">
        <v>1942</v>
      </c>
      <c r="D1135" s="181">
        <v>6500</v>
      </c>
      <c r="E1135" s="397" t="s">
        <v>2197</v>
      </c>
      <c r="F1135" s="617"/>
      <c r="G1135" s="667"/>
    </row>
    <row r="1136" spans="1:7" s="472" customFormat="1" ht="15.75">
      <c r="A1136" s="278"/>
      <c r="B1136" s="280"/>
      <c r="C1136" s="279" t="s">
        <v>2008</v>
      </c>
      <c r="D1136" s="181"/>
      <c r="E1136" s="397"/>
      <c r="F1136" s="617"/>
      <c r="G1136" s="389"/>
    </row>
    <row r="1137" spans="1:7" s="472" customFormat="1" ht="15.75">
      <c r="A1137" s="278"/>
      <c r="B1137" s="404" t="s">
        <v>837</v>
      </c>
      <c r="C1137" s="275" t="s">
        <v>838</v>
      </c>
      <c r="D1137" s="181">
        <v>5450</v>
      </c>
      <c r="E1137" s="397" t="s">
        <v>2185</v>
      </c>
      <c r="F1137" s="617"/>
      <c r="G1137" s="389"/>
    </row>
    <row r="1138" spans="1:7" s="472" customFormat="1" ht="15.75">
      <c r="A1138" s="278"/>
      <c r="B1138" s="404" t="s">
        <v>839</v>
      </c>
      <c r="C1138" s="275" t="s">
        <v>840</v>
      </c>
      <c r="D1138" s="181">
        <v>1440</v>
      </c>
      <c r="E1138" s="397" t="s">
        <v>2185</v>
      </c>
      <c r="F1138" s="617"/>
      <c r="G1138" s="389"/>
    </row>
    <row r="1139" spans="1:7" s="472" customFormat="1" ht="15.75">
      <c r="A1139" s="278"/>
      <c r="B1139" s="404" t="s">
        <v>841</v>
      </c>
      <c r="C1139" s="275" t="s">
        <v>842</v>
      </c>
      <c r="D1139" s="181">
        <v>1440</v>
      </c>
      <c r="E1139" s="397" t="s">
        <v>2185</v>
      </c>
      <c r="F1139" s="617"/>
      <c r="G1139" s="389"/>
    </row>
    <row r="1140" spans="1:7" s="472" customFormat="1" ht="15.75">
      <c r="A1140" s="278"/>
      <c r="B1140" s="404" t="s">
        <v>843</v>
      </c>
      <c r="C1140" s="275" t="s">
        <v>844</v>
      </c>
      <c r="D1140" s="181">
        <v>7920</v>
      </c>
      <c r="E1140" s="397" t="s">
        <v>2185</v>
      </c>
      <c r="F1140" s="617"/>
      <c r="G1140" s="389"/>
    </row>
    <row r="1141" spans="1:7" s="472" customFormat="1" ht="15.75">
      <c r="A1141" s="278"/>
      <c r="B1141" s="404" t="s">
        <v>845</v>
      </c>
      <c r="C1141" s="275" t="s">
        <v>846</v>
      </c>
      <c r="D1141" s="181">
        <v>8640</v>
      </c>
      <c r="E1141" s="397" t="s">
        <v>2185</v>
      </c>
      <c r="F1141" s="617"/>
      <c r="G1141" s="389"/>
    </row>
    <row r="1142" spans="1:7" s="472" customFormat="1" ht="15.75">
      <c r="A1142" s="278"/>
      <c r="B1142" s="404" t="s">
        <v>847</v>
      </c>
      <c r="C1142" s="275" t="s">
        <v>848</v>
      </c>
      <c r="D1142" s="181">
        <v>2090</v>
      </c>
      <c r="E1142" s="397" t="s">
        <v>2185</v>
      </c>
      <c r="F1142" s="617"/>
      <c r="G1142" s="389"/>
    </row>
    <row r="1143" spans="1:7" s="472" customFormat="1" ht="15.75">
      <c r="A1143" s="278"/>
      <c r="B1143" s="404" t="s">
        <v>849</v>
      </c>
      <c r="C1143" s="275" t="s">
        <v>850</v>
      </c>
      <c r="D1143" s="181">
        <v>4180</v>
      </c>
      <c r="E1143" s="397" t="s">
        <v>2185</v>
      </c>
      <c r="F1143" s="617"/>
      <c r="G1143" s="389"/>
    </row>
    <row r="1144" spans="1:7" s="472" customFormat="1" ht="15.75">
      <c r="A1144" s="278"/>
      <c r="B1144" s="404" t="s">
        <v>851</v>
      </c>
      <c r="C1144" s="275" t="s">
        <v>852</v>
      </c>
      <c r="D1144" s="181">
        <v>19580</v>
      </c>
      <c r="E1144" s="397" t="s">
        <v>2185</v>
      </c>
      <c r="F1144" s="617"/>
      <c r="G1144" s="389"/>
    </row>
    <row r="1145" spans="1:7" s="472" customFormat="1" ht="15.75">
      <c r="A1145" s="278"/>
      <c r="B1145" s="404" t="s">
        <v>853</v>
      </c>
      <c r="C1145" s="275" t="s">
        <v>854</v>
      </c>
      <c r="D1145" s="181">
        <v>12620</v>
      </c>
      <c r="E1145" s="397" t="s">
        <v>2185</v>
      </c>
      <c r="F1145" s="617"/>
      <c r="G1145" s="389"/>
    </row>
    <row r="1146" spans="1:7" s="472" customFormat="1" ht="15.75">
      <c r="A1146" s="278"/>
      <c r="B1146" s="404" t="s">
        <v>855</v>
      </c>
      <c r="C1146" s="275" t="s">
        <v>856</v>
      </c>
      <c r="D1146" s="181">
        <v>9700</v>
      </c>
      <c r="E1146" s="397" t="s">
        <v>2185</v>
      </c>
      <c r="F1146" s="617"/>
      <c r="G1146" s="389"/>
    </row>
    <row r="1147" spans="1:7" s="472" customFormat="1" ht="15.75">
      <c r="A1147" s="278"/>
      <c r="B1147" s="404" t="s">
        <v>857</v>
      </c>
      <c r="C1147" s="275" t="s">
        <v>858</v>
      </c>
      <c r="D1147" s="181">
        <v>6620</v>
      </c>
      <c r="E1147" s="397" t="s">
        <v>2185</v>
      </c>
      <c r="F1147" s="617"/>
      <c r="G1147" s="389"/>
    </row>
    <row r="1148" spans="1:7" s="472" customFormat="1" ht="15.75">
      <c r="A1148" s="278"/>
      <c r="B1148" s="404" t="s">
        <v>859</v>
      </c>
      <c r="C1148" s="275" t="s">
        <v>860</v>
      </c>
      <c r="D1148" s="181">
        <v>11700</v>
      </c>
      <c r="E1148" s="397" t="s">
        <v>2185</v>
      </c>
      <c r="F1148" s="617"/>
      <c r="G1148" s="389"/>
    </row>
    <row r="1149" spans="1:7" s="472" customFormat="1" ht="15.75">
      <c r="A1149" s="278"/>
      <c r="B1149" s="404" t="s">
        <v>861</v>
      </c>
      <c r="C1149" s="275" t="s">
        <v>862</v>
      </c>
      <c r="D1149" s="181">
        <v>11700</v>
      </c>
      <c r="E1149" s="397" t="s">
        <v>2185</v>
      </c>
      <c r="F1149" s="617"/>
      <c r="G1149" s="389"/>
    </row>
    <row r="1150" spans="1:7" s="472" customFormat="1" ht="15.75">
      <c r="A1150" s="278"/>
      <c r="B1150" s="404" t="s">
        <v>863</v>
      </c>
      <c r="C1150" s="275" t="s">
        <v>864</v>
      </c>
      <c r="D1150" s="181">
        <v>11890</v>
      </c>
      <c r="E1150" s="397" t="s">
        <v>2185</v>
      </c>
      <c r="F1150" s="617"/>
      <c r="G1150" s="389"/>
    </row>
    <row r="1151" spans="1:7" s="472" customFormat="1" ht="15.75">
      <c r="A1151" s="278"/>
      <c r="B1151" s="404" t="s">
        <v>865</v>
      </c>
      <c r="C1151" s="275" t="s">
        <v>866</v>
      </c>
      <c r="D1151" s="181">
        <v>10810</v>
      </c>
      <c r="E1151" s="397" t="s">
        <v>2185</v>
      </c>
      <c r="F1151" s="617"/>
      <c r="G1151" s="389"/>
    </row>
    <row r="1152" spans="1:7" s="472" customFormat="1" ht="15.75">
      <c r="A1152" s="278"/>
      <c r="B1152" s="404" t="s">
        <v>867</v>
      </c>
      <c r="C1152" s="275" t="s">
        <v>868</v>
      </c>
      <c r="D1152" s="181">
        <v>11890</v>
      </c>
      <c r="E1152" s="397" t="s">
        <v>2185</v>
      </c>
      <c r="F1152" s="617"/>
      <c r="G1152" s="389"/>
    </row>
    <row r="1153" spans="1:7" s="472" customFormat="1" ht="15.75">
      <c r="A1153" s="278"/>
      <c r="B1153" s="404" t="s">
        <v>869</v>
      </c>
      <c r="C1153" s="275" t="s">
        <v>870</v>
      </c>
      <c r="D1153" s="181">
        <v>12300</v>
      </c>
      <c r="E1153" s="397" t="s">
        <v>2185</v>
      </c>
      <c r="F1153" s="617"/>
      <c r="G1153" s="389"/>
    </row>
    <row r="1154" spans="1:7" s="472" customFormat="1" ht="15.75">
      <c r="A1154" s="278"/>
      <c r="B1154" s="404" t="s">
        <v>871</v>
      </c>
      <c r="C1154" s="275" t="s">
        <v>872</v>
      </c>
      <c r="D1154" s="181">
        <v>22350</v>
      </c>
      <c r="E1154" s="397" t="s">
        <v>2185</v>
      </c>
      <c r="F1154" s="617"/>
      <c r="G1154" s="389"/>
    </row>
    <row r="1155" spans="1:7" s="472" customFormat="1" ht="15.75">
      <c r="A1155" s="278"/>
      <c r="B1155" s="404" t="s">
        <v>873</v>
      </c>
      <c r="C1155" s="275" t="s">
        <v>874</v>
      </c>
      <c r="D1155" s="181">
        <v>18760</v>
      </c>
      <c r="E1155" s="397" t="s">
        <v>2185</v>
      </c>
      <c r="F1155" s="617"/>
      <c r="G1155" s="389"/>
    </row>
    <row r="1156" spans="1:7" s="472" customFormat="1" ht="15.75">
      <c r="A1156" s="278"/>
      <c r="B1156" s="404" t="s">
        <v>875</v>
      </c>
      <c r="C1156" s="275" t="s">
        <v>876</v>
      </c>
      <c r="D1156" s="181">
        <v>19840</v>
      </c>
      <c r="E1156" s="397" t="s">
        <v>2185</v>
      </c>
      <c r="F1156" s="617"/>
      <c r="G1156" s="389"/>
    </row>
    <row r="1157" spans="1:7" s="472" customFormat="1" ht="15.75">
      <c r="A1157" s="278"/>
      <c r="B1157" s="404" t="s">
        <v>877</v>
      </c>
      <c r="C1157" s="275" t="s">
        <v>878</v>
      </c>
      <c r="D1157" s="181">
        <v>23300</v>
      </c>
      <c r="E1157" s="397" t="s">
        <v>2185</v>
      </c>
      <c r="F1157" s="617"/>
      <c r="G1157" s="389"/>
    </row>
    <row r="1158" spans="1:7" s="472" customFormat="1" ht="15.75">
      <c r="A1158" s="278"/>
      <c r="B1158" s="404" t="s">
        <v>879</v>
      </c>
      <c r="C1158" s="275" t="s">
        <v>880</v>
      </c>
      <c r="D1158" s="181">
        <v>14900</v>
      </c>
      <c r="E1158" s="397" t="s">
        <v>2185</v>
      </c>
      <c r="F1158" s="617"/>
      <c r="G1158" s="389"/>
    </row>
    <row r="1159" spans="1:7" s="472" customFormat="1" ht="16.5" thickBot="1">
      <c r="A1159" s="281"/>
      <c r="B1159" s="405" t="s">
        <v>881</v>
      </c>
      <c r="C1159" s="210" t="s">
        <v>882</v>
      </c>
      <c r="D1159" s="183">
        <v>13160</v>
      </c>
      <c r="E1159" s="396" t="s">
        <v>2185</v>
      </c>
      <c r="F1159" s="617"/>
      <c r="G1159" s="392"/>
    </row>
    <row r="1160" spans="1:7" s="308" customFormat="1" ht="16.5" thickBot="1">
      <c r="A1160" s="141">
        <v>23</v>
      </c>
      <c r="B1160" s="402"/>
      <c r="C1160" s="282" t="s">
        <v>2009</v>
      </c>
      <c r="D1160" s="159"/>
      <c r="E1160" s="144"/>
      <c r="F1160" s="589"/>
      <c r="G1160" s="145"/>
    </row>
    <row r="1161" spans="1:7" s="308" customFormat="1" ht="15" customHeight="1">
      <c r="A1161" s="146"/>
      <c r="B1161" s="403" t="s">
        <v>1734</v>
      </c>
      <c r="C1161" s="170" t="s">
        <v>2768</v>
      </c>
      <c r="D1161" s="171">
        <v>1150</v>
      </c>
      <c r="E1161" s="397" t="s">
        <v>2173</v>
      </c>
      <c r="F1161" s="618"/>
      <c r="G1161" s="666" t="s">
        <v>2220</v>
      </c>
    </row>
    <row r="1162" spans="1:7" s="308" customFormat="1" ht="15.75">
      <c r="A1162" s="151"/>
      <c r="B1162" s="404" t="s">
        <v>1735</v>
      </c>
      <c r="C1162" s="275" t="s">
        <v>1736</v>
      </c>
      <c r="D1162" s="181">
        <v>1600</v>
      </c>
      <c r="E1162" s="397" t="s">
        <v>2173</v>
      </c>
      <c r="F1162" s="618"/>
      <c r="G1162" s="667"/>
    </row>
    <row r="1163" spans="1:7" s="308" customFormat="1" ht="15.75">
      <c r="A1163" s="151"/>
      <c r="B1163" s="404" t="s">
        <v>1737</v>
      </c>
      <c r="C1163" s="275" t="s">
        <v>1738</v>
      </c>
      <c r="D1163" s="181">
        <v>830</v>
      </c>
      <c r="E1163" s="397" t="s">
        <v>2173</v>
      </c>
      <c r="F1163" s="618"/>
      <c r="G1163" s="667"/>
    </row>
    <row r="1164" spans="1:7" s="308" customFormat="1" ht="15.75">
      <c r="A1164" s="151"/>
      <c r="B1164" s="404" t="s">
        <v>1739</v>
      </c>
      <c r="C1164" s="275" t="s">
        <v>1740</v>
      </c>
      <c r="D1164" s="181">
        <v>800</v>
      </c>
      <c r="E1164" s="397" t="s">
        <v>2173</v>
      </c>
      <c r="F1164" s="618"/>
      <c r="G1164" s="667"/>
    </row>
    <row r="1165" spans="1:7" s="308" customFormat="1" ht="15.75">
      <c r="A1165" s="151"/>
      <c r="B1165" s="404" t="s">
        <v>1741</v>
      </c>
      <c r="C1165" s="275" t="s">
        <v>1742</v>
      </c>
      <c r="D1165" s="181">
        <v>800</v>
      </c>
      <c r="E1165" s="397" t="s">
        <v>2173</v>
      </c>
      <c r="F1165" s="618"/>
      <c r="G1165" s="667"/>
    </row>
    <row r="1166" spans="1:7" s="308" customFormat="1" ht="15.75">
      <c r="A1166" s="151"/>
      <c r="B1166" s="404" t="s">
        <v>1743</v>
      </c>
      <c r="C1166" s="275" t="s">
        <v>1744</v>
      </c>
      <c r="D1166" s="181">
        <v>800</v>
      </c>
      <c r="E1166" s="397" t="s">
        <v>2173</v>
      </c>
      <c r="F1166" s="618"/>
      <c r="G1166" s="667"/>
    </row>
    <row r="1167" spans="1:7" s="308" customFormat="1" ht="15.75">
      <c r="A1167" s="151"/>
      <c r="B1167" s="404" t="s">
        <v>1745</v>
      </c>
      <c r="C1167" s="275" t="s">
        <v>1746</v>
      </c>
      <c r="D1167" s="181">
        <v>800</v>
      </c>
      <c r="E1167" s="397" t="s">
        <v>2173</v>
      </c>
      <c r="F1167" s="618"/>
      <c r="G1167" s="667"/>
    </row>
    <row r="1168" spans="1:7" s="308" customFormat="1" ht="15.75">
      <c r="A1168" s="151"/>
      <c r="B1168" s="404" t="s">
        <v>1747</v>
      </c>
      <c r="C1168" s="275" t="s">
        <v>1748</v>
      </c>
      <c r="D1168" s="181">
        <v>800</v>
      </c>
      <c r="E1168" s="397" t="s">
        <v>2173</v>
      </c>
      <c r="F1168" s="618"/>
      <c r="G1168" s="667"/>
    </row>
    <row r="1169" spans="1:7" s="308" customFormat="1" ht="15.75">
      <c r="A1169" s="151"/>
      <c r="B1169" s="404" t="s">
        <v>1749</v>
      </c>
      <c r="C1169" s="275" t="s">
        <v>1750</v>
      </c>
      <c r="D1169" s="181">
        <v>800</v>
      </c>
      <c r="E1169" s="397" t="s">
        <v>2173</v>
      </c>
      <c r="F1169" s="618"/>
      <c r="G1169" s="667"/>
    </row>
    <row r="1170" spans="1:7" s="308" customFormat="1" ht="15.75">
      <c r="A1170" s="151"/>
      <c r="B1170" s="404" t="s">
        <v>1751</v>
      </c>
      <c r="C1170" s="275" t="s">
        <v>1752</v>
      </c>
      <c r="D1170" s="181">
        <v>800</v>
      </c>
      <c r="E1170" s="397" t="s">
        <v>2173</v>
      </c>
      <c r="F1170" s="618"/>
      <c r="G1170" s="667"/>
    </row>
    <row r="1171" spans="1:7" s="308" customFormat="1" ht="15.75">
      <c r="A1171" s="151"/>
      <c r="B1171" s="404" t="s">
        <v>1753</v>
      </c>
      <c r="C1171" s="275" t="s">
        <v>1754</v>
      </c>
      <c r="D1171" s="181">
        <v>800</v>
      </c>
      <c r="E1171" s="397" t="s">
        <v>2173</v>
      </c>
      <c r="F1171" s="618"/>
      <c r="G1171" s="667"/>
    </row>
    <row r="1172" spans="1:7" s="308" customFormat="1" ht="15.75">
      <c r="A1172" s="151"/>
      <c r="B1172" s="404" t="s">
        <v>1755</v>
      </c>
      <c r="C1172" s="275" t="s">
        <v>1756</v>
      </c>
      <c r="D1172" s="181">
        <v>1000</v>
      </c>
      <c r="E1172" s="397" t="s">
        <v>2173</v>
      </c>
      <c r="F1172" s="618"/>
      <c r="G1172" s="667"/>
    </row>
    <row r="1173" spans="1:7" s="308" customFormat="1" ht="15.75">
      <c r="A1173" s="151"/>
      <c r="B1173" s="404" t="s">
        <v>1757</v>
      </c>
      <c r="C1173" s="275" t="s">
        <v>2769</v>
      </c>
      <c r="D1173" s="181">
        <v>1850</v>
      </c>
      <c r="E1173" s="397" t="s">
        <v>2173</v>
      </c>
      <c r="F1173" s="618"/>
      <c r="G1173" s="667"/>
    </row>
    <row r="1174" spans="1:7" s="308" customFormat="1" ht="15.75">
      <c r="A1174" s="151"/>
      <c r="B1174" s="404" t="s">
        <v>1758</v>
      </c>
      <c r="C1174" s="275" t="s">
        <v>1759</v>
      </c>
      <c r="D1174" s="181">
        <v>3300</v>
      </c>
      <c r="E1174" s="397" t="s">
        <v>2173</v>
      </c>
      <c r="F1174" s="618"/>
      <c r="G1174" s="667"/>
    </row>
    <row r="1175" spans="1:7" s="308" customFormat="1" ht="15.75">
      <c r="A1175" s="151"/>
      <c r="B1175" s="404" t="s">
        <v>1760</v>
      </c>
      <c r="C1175" s="275" t="s">
        <v>1761</v>
      </c>
      <c r="D1175" s="181">
        <v>4000</v>
      </c>
      <c r="E1175" s="397" t="s">
        <v>2173</v>
      </c>
      <c r="F1175" s="618"/>
      <c r="G1175" s="667"/>
    </row>
    <row r="1176" spans="1:7" s="308" customFormat="1" ht="15.75">
      <c r="A1176" s="151"/>
      <c r="B1176" s="404" t="s">
        <v>1762</v>
      </c>
      <c r="C1176" s="275" t="s">
        <v>1763</v>
      </c>
      <c r="D1176" s="181">
        <v>980</v>
      </c>
      <c r="E1176" s="397" t="s">
        <v>2173</v>
      </c>
      <c r="F1176" s="618"/>
      <c r="G1176" s="667"/>
    </row>
    <row r="1177" spans="1:7" s="308" customFormat="1" ht="16.5" thickBot="1">
      <c r="A1177" s="174"/>
      <c r="B1177" s="408" t="s">
        <v>2048</v>
      </c>
      <c r="C1177" s="283" t="s">
        <v>2049</v>
      </c>
      <c r="D1177" s="176">
        <v>800</v>
      </c>
      <c r="E1177" s="395" t="s">
        <v>2180</v>
      </c>
      <c r="F1177" s="590"/>
      <c r="G1177" s="157" t="s">
        <v>2223</v>
      </c>
    </row>
    <row r="1178" spans="1:7" s="308" customFormat="1" ht="16.5" thickBot="1">
      <c r="A1178" s="141">
        <v>24</v>
      </c>
      <c r="B1178" s="464"/>
      <c r="C1178" s="184" t="s">
        <v>2010</v>
      </c>
      <c r="D1178" s="159"/>
      <c r="E1178" s="178"/>
      <c r="F1178" s="589"/>
      <c r="G1178" s="145"/>
    </row>
    <row r="1179" spans="1:7" s="308" customFormat="1" ht="15.75">
      <c r="A1179" s="146"/>
      <c r="B1179" s="403" t="s">
        <v>1768</v>
      </c>
      <c r="C1179" s="170" t="s">
        <v>1769</v>
      </c>
      <c r="D1179" s="171">
        <v>5800</v>
      </c>
      <c r="E1179" s="397" t="s">
        <v>2198</v>
      </c>
      <c r="F1179" s="612"/>
      <c r="G1179" s="150"/>
    </row>
    <row r="1180" spans="1:7" s="308" customFormat="1" ht="15.75">
      <c r="A1180" s="151"/>
      <c r="B1180" s="404" t="s">
        <v>1770</v>
      </c>
      <c r="C1180" s="275" t="s">
        <v>1771</v>
      </c>
      <c r="D1180" s="181">
        <v>4800</v>
      </c>
      <c r="E1180" s="397" t="s">
        <v>2198</v>
      </c>
      <c r="F1180" s="612"/>
      <c r="G1180" s="153"/>
    </row>
    <row r="1181" spans="1:7" s="308" customFormat="1" ht="16.5" thickBot="1">
      <c r="A1181" s="156"/>
      <c r="B1181" s="405" t="s">
        <v>1772</v>
      </c>
      <c r="C1181" s="210" t="s">
        <v>1773</v>
      </c>
      <c r="D1181" s="183">
        <v>7750</v>
      </c>
      <c r="E1181" s="396" t="s">
        <v>2198</v>
      </c>
      <c r="F1181" s="612"/>
      <c r="G1181" s="157"/>
    </row>
    <row r="1182" spans="1:7" s="308" customFormat="1" ht="26.25" thickBot="1">
      <c r="A1182" s="141">
        <v>25</v>
      </c>
      <c r="B1182" s="464"/>
      <c r="C1182" s="184" t="s">
        <v>2011</v>
      </c>
      <c r="D1182" s="159"/>
      <c r="E1182" s="178"/>
      <c r="F1182" s="589"/>
      <c r="G1182" s="145"/>
    </row>
    <row r="1183" spans="1:7" s="308" customFormat="1" ht="15.75">
      <c r="A1183" s="146"/>
      <c r="B1183" s="403" t="s">
        <v>377</v>
      </c>
      <c r="C1183" s="284" t="s">
        <v>2770</v>
      </c>
      <c r="D1183" s="171">
        <v>380</v>
      </c>
      <c r="E1183" s="397"/>
      <c r="F1183" s="596"/>
      <c r="G1183" s="150"/>
    </row>
    <row r="1184" spans="1:7" s="308" customFormat="1" ht="15.75">
      <c r="A1184" s="151"/>
      <c r="B1184" s="404" t="s">
        <v>386</v>
      </c>
      <c r="C1184" s="189" t="s">
        <v>2771</v>
      </c>
      <c r="D1184" s="181">
        <v>450</v>
      </c>
      <c r="E1184" s="137" t="s">
        <v>2199</v>
      </c>
      <c r="F1184" s="612"/>
      <c r="G1184" s="153"/>
    </row>
    <row r="1185" spans="1:7" s="308" customFormat="1" ht="67.5">
      <c r="A1185" s="285" t="s">
        <v>2475</v>
      </c>
      <c r="B1185" s="151" t="s">
        <v>2157</v>
      </c>
      <c r="C1185" s="286" t="s">
        <v>2772</v>
      </c>
      <c r="D1185" s="181">
        <v>900</v>
      </c>
      <c r="E1185" s="287" t="s">
        <v>2196</v>
      </c>
      <c r="F1185" s="614" t="s">
        <v>2476</v>
      </c>
      <c r="G1185" s="153"/>
    </row>
    <row r="1186" spans="1:7" s="308" customFormat="1" ht="15.75">
      <c r="A1186" s="151"/>
      <c r="B1186" s="404" t="s">
        <v>387</v>
      </c>
      <c r="C1186" s="189" t="s">
        <v>2773</v>
      </c>
      <c r="D1186" s="181">
        <v>150</v>
      </c>
      <c r="E1186" s="137" t="s">
        <v>2199</v>
      </c>
      <c r="F1186" s="612"/>
      <c r="G1186" s="153"/>
    </row>
    <row r="1187" spans="1:7" s="308" customFormat="1" ht="15.75">
      <c r="A1187" s="151"/>
      <c r="B1187" s="404" t="s">
        <v>388</v>
      </c>
      <c r="C1187" s="189" t="s">
        <v>2774</v>
      </c>
      <c r="D1187" s="181">
        <v>600</v>
      </c>
      <c r="E1187" s="137" t="s">
        <v>2199</v>
      </c>
      <c r="F1187" s="612"/>
      <c r="G1187" s="153"/>
    </row>
    <row r="1188" spans="1:7" s="308" customFormat="1" ht="15.75">
      <c r="A1188" s="151"/>
      <c r="B1188" s="404" t="s">
        <v>389</v>
      </c>
      <c r="C1188" s="189" t="s">
        <v>2775</v>
      </c>
      <c r="D1188" s="181">
        <v>700</v>
      </c>
      <c r="E1188" s="137" t="s">
        <v>2199</v>
      </c>
      <c r="F1188" s="612"/>
      <c r="G1188" s="153"/>
    </row>
    <row r="1189" spans="1:7" s="308" customFormat="1" ht="15.75">
      <c r="A1189" s="151"/>
      <c r="B1189" s="404" t="s">
        <v>390</v>
      </c>
      <c r="C1189" s="189" t="s">
        <v>2776</v>
      </c>
      <c r="D1189" s="181">
        <v>800</v>
      </c>
      <c r="E1189" s="137" t="s">
        <v>2199</v>
      </c>
      <c r="F1189" s="612"/>
      <c r="G1189" s="153"/>
    </row>
    <row r="1190" spans="1:7" s="308" customFormat="1" ht="15.75">
      <c r="A1190" s="151"/>
      <c r="B1190" s="404" t="s">
        <v>391</v>
      </c>
      <c r="C1190" s="189" t="s">
        <v>2777</v>
      </c>
      <c r="D1190" s="181">
        <v>750</v>
      </c>
      <c r="E1190" s="137" t="s">
        <v>2199</v>
      </c>
      <c r="F1190" s="612"/>
      <c r="G1190" s="153"/>
    </row>
    <row r="1191" spans="1:7" s="308" customFormat="1" ht="15.75">
      <c r="A1191" s="151"/>
      <c r="B1191" s="404" t="s">
        <v>392</v>
      </c>
      <c r="C1191" s="189" t="s">
        <v>2778</v>
      </c>
      <c r="D1191" s="181">
        <v>650</v>
      </c>
      <c r="E1191" s="137" t="s">
        <v>2199</v>
      </c>
      <c r="F1191" s="612"/>
      <c r="G1191" s="153"/>
    </row>
    <row r="1192" spans="1:7" s="308" customFormat="1" ht="15.75">
      <c r="A1192" s="151"/>
      <c r="B1192" s="404" t="s">
        <v>378</v>
      </c>
      <c r="C1192" s="189" t="s">
        <v>2779</v>
      </c>
      <c r="D1192" s="181">
        <v>400</v>
      </c>
      <c r="E1192" s="137" t="s">
        <v>2199</v>
      </c>
      <c r="F1192" s="612"/>
      <c r="G1192" s="153"/>
    </row>
    <row r="1193" spans="1:7" s="308" customFormat="1" ht="15.75">
      <c r="A1193" s="151"/>
      <c r="B1193" s="404" t="s">
        <v>379</v>
      </c>
      <c r="C1193" s="189" t="s">
        <v>2780</v>
      </c>
      <c r="D1193" s="181">
        <v>700</v>
      </c>
      <c r="E1193" s="137" t="s">
        <v>2199</v>
      </c>
      <c r="F1193" s="612"/>
      <c r="G1193" s="153"/>
    </row>
    <row r="1194" spans="1:7" s="308" customFormat="1" ht="15.75">
      <c r="A1194" s="151"/>
      <c r="B1194" s="404" t="s">
        <v>380</v>
      </c>
      <c r="C1194" s="189" t="s">
        <v>2781</v>
      </c>
      <c r="D1194" s="181">
        <v>780</v>
      </c>
      <c r="E1194" s="137" t="s">
        <v>2199</v>
      </c>
      <c r="F1194" s="612"/>
      <c r="G1194" s="153"/>
    </row>
    <row r="1195" spans="1:7" s="308" customFormat="1" ht="15.75">
      <c r="A1195" s="151"/>
      <c r="B1195" s="404" t="s">
        <v>381</v>
      </c>
      <c r="C1195" s="189" t="s">
        <v>2782</v>
      </c>
      <c r="D1195" s="181">
        <v>1100</v>
      </c>
      <c r="E1195" s="137" t="s">
        <v>2200</v>
      </c>
      <c r="F1195" s="612"/>
      <c r="G1195" s="153"/>
    </row>
    <row r="1196" spans="1:7" s="308" customFormat="1" ht="15.75">
      <c r="A1196" s="151"/>
      <c r="B1196" s="404" t="s">
        <v>382</v>
      </c>
      <c r="C1196" s="189" t="s">
        <v>2783</v>
      </c>
      <c r="D1196" s="181">
        <v>1850</v>
      </c>
      <c r="E1196" s="137" t="s">
        <v>2200</v>
      </c>
      <c r="F1196" s="612"/>
      <c r="G1196" s="153"/>
    </row>
    <row r="1197" spans="1:7" s="308" customFormat="1" ht="15.75">
      <c r="A1197" s="151"/>
      <c r="B1197" s="405" t="s">
        <v>383</v>
      </c>
      <c r="C1197" s="189" t="s">
        <v>2784</v>
      </c>
      <c r="D1197" s="183">
        <v>1500</v>
      </c>
      <c r="E1197" s="137" t="s">
        <v>2200</v>
      </c>
      <c r="F1197" s="612"/>
      <c r="G1197" s="153"/>
    </row>
    <row r="1198" spans="1:7" s="308" customFormat="1" ht="15.75">
      <c r="A1198" s="151"/>
      <c r="B1198" s="405" t="s">
        <v>384</v>
      </c>
      <c r="C1198" s="210" t="s">
        <v>385</v>
      </c>
      <c r="D1198" s="183">
        <v>110</v>
      </c>
      <c r="E1198" s="137" t="s">
        <v>2172</v>
      </c>
      <c r="F1198" s="619"/>
      <c r="G1198" s="153"/>
    </row>
    <row r="1199" spans="1:7" s="308" customFormat="1" ht="15.75">
      <c r="A1199" s="156"/>
      <c r="B1199" s="405" t="s">
        <v>396</v>
      </c>
      <c r="C1199" s="210" t="s">
        <v>397</v>
      </c>
      <c r="D1199" s="183">
        <v>1700</v>
      </c>
      <c r="E1199" s="137" t="s">
        <v>2187</v>
      </c>
      <c r="F1199" s="612"/>
      <c r="G1199" s="153"/>
    </row>
    <row r="1200" spans="1:7" s="308" customFormat="1" ht="31.5">
      <c r="A1200" s="156"/>
      <c r="B1200" s="404" t="s">
        <v>2050</v>
      </c>
      <c r="C1200" s="180" t="s">
        <v>2051</v>
      </c>
      <c r="D1200" s="181" t="s">
        <v>2477</v>
      </c>
      <c r="E1200" s="137"/>
      <c r="F1200" s="619"/>
      <c r="G1200" s="153"/>
    </row>
    <row r="1201" spans="1:7" s="308" customFormat="1" ht="31.5">
      <c r="A1201" s="156"/>
      <c r="B1201" s="404" t="s">
        <v>2052</v>
      </c>
      <c r="C1201" s="180" t="s">
        <v>2053</v>
      </c>
      <c r="D1201" s="181" t="s">
        <v>2478</v>
      </c>
      <c r="E1201" s="137"/>
      <c r="F1201" s="619"/>
      <c r="G1201" s="153"/>
    </row>
    <row r="1202" spans="1:7" s="308" customFormat="1" ht="31.5">
      <c r="A1202" s="156"/>
      <c r="B1202" s="404" t="s">
        <v>2054</v>
      </c>
      <c r="C1202" s="180" t="s">
        <v>2055</v>
      </c>
      <c r="D1202" s="181" t="s">
        <v>2479</v>
      </c>
      <c r="E1202" s="137"/>
      <c r="F1202" s="619"/>
      <c r="G1202" s="153"/>
    </row>
    <row r="1203" spans="1:7" s="308" customFormat="1" ht="32.25" thickBot="1">
      <c r="A1203" s="156"/>
      <c r="B1203" s="405" t="s">
        <v>2056</v>
      </c>
      <c r="C1203" s="182" t="s">
        <v>2057</v>
      </c>
      <c r="D1203" s="183" t="s">
        <v>2480</v>
      </c>
      <c r="E1203" s="395"/>
      <c r="F1203" s="619"/>
      <c r="G1203" s="157"/>
    </row>
    <row r="1204" spans="1:7" s="308" customFormat="1" ht="16.5" thickBot="1">
      <c r="A1204" s="141">
        <v>26</v>
      </c>
      <c r="B1204" s="464"/>
      <c r="C1204" s="184" t="s">
        <v>2012</v>
      </c>
      <c r="D1204" s="241"/>
      <c r="E1204" s="178"/>
      <c r="F1204" s="589"/>
      <c r="G1204" s="145"/>
    </row>
    <row r="1205" spans="1:7" s="308" customFormat="1" ht="15" customHeight="1">
      <c r="A1205" s="288"/>
      <c r="B1205" s="473" t="s">
        <v>298</v>
      </c>
      <c r="C1205" s="284" t="s">
        <v>2785</v>
      </c>
      <c r="D1205" s="289">
        <v>380</v>
      </c>
      <c r="E1205" s="290" t="s">
        <v>2187</v>
      </c>
      <c r="F1205" s="612"/>
      <c r="G1205" s="666" t="s">
        <v>2481</v>
      </c>
    </row>
    <row r="1206" spans="1:7" s="308" customFormat="1" ht="15.75">
      <c r="A1206" s="130"/>
      <c r="B1206" s="474" t="s">
        <v>39</v>
      </c>
      <c r="C1206" s="189" t="s">
        <v>2786</v>
      </c>
      <c r="D1206" s="291">
        <v>400</v>
      </c>
      <c r="E1206" s="292" t="s">
        <v>2187</v>
      </c>
      <c r="F1206" s="612"/>
      <c r="G1206" s="667"/>
    </row>
    <row r="1207" spans="1:7" s="308" customFormat="1" ht="15.75">
      <c r="A1207" s="130"/>
      <c r="B1207" s="475" t="s">
        <v>40</v>
      </c>
      <c r="C1207" s="189" t="s">
        <v>2787</v>
      </c>
      <c r="D1207" s="291">
        <v>650</v>
      </c>
      <c r="E1207" s="292" t="s">
        <v>2187</v>
      </c>
      <c r="F1207" s="612"/>
      <c r="G1207" s="667"/>
    </row>
    <row r="1208" spans="1:7" s="308" customFormat="1" ht="15.75">
      <c r="A1208" s="130"/>
      <c r="B1208" s="474" t="s">
        <v>41</v>
      </c>
      <c r="C1208" s="189" t="s">
        <v>2788</v>
      </c>
      <c r="D1208" s="291">
        <v>950</v>
      </c>
      <c r="E1208" s="292" t="s">
        <v>2187</v>
      </c>
      <c r="F1208" s="612"/>
      <c r="G1208" s="667"/>
    </row>
    <row r="1209" spans="1:7" s="308" customFormat="1" ht="15.75">
      <c r="A1209" s="130"/>
      <c r="B1209" s="474" t="s">
        <v>42</v>
      </c>
      <c r="C1209" s="189" t="s">
        <v>2789</v>
      </c>
      <c r="D1209" s="291">
        <v>520</v>
      </c>
      <c r="E1209" s="292" t="s">
        <v>2187</v>
      </c>
      <c r="F1209" s="612"/>
      <c r="G1209" s="667"/>
    </row>
    <row r="1210" spans="1:7" s="308" customFormat="1" ht="15.75">
      <c r="A1210" s="130"/>
      <c r="B1210" s="474" t="s">
        <v>43</v>
      </c>
      <c r="C1210" s="189" t="s">
        <v>2790</v>
      </c>
      <c r="D1210" s="291">
        <v>1000</v>
      </c>
      <c r="E1210" s="292" t="s">
        <v>2187</v>
      </c>
      <c r="F1210" s="612"/>
      <c r="G1210" s="667"/>
    </row>
    <row r="1211" spans="1:7" s="308" customFormat="1" ht="15.75">
      <c r="A1211" s="130"/>
      <c r="B1211" s="474" t="s">
        <v>44</v>
      </c>
      <c r="C1211" s="189" t="s">
        <v>2791</v>
      </c>
      <c r="D1211" s="291">
        <v>1100</v>
      </c>
      <c r="E1211" s="292" t="s">
        <v>2187</v>
      </c>
      <c r="F1211" s="612"/>
      <c r="G1211" s="667"/>
    </row>
    <row r="1212" spans="1:7" s="308" customFormat="1" ht="15.75">
      <c r="A1212" s="130"/>
      <c r="B1212" s="474" t="s">
        <v>45</v>
      </c>
      <c r="C1212" s="189" t="s">
        <v>2792</v>
      </c>
      <c r="D1212" s="291">
        <v>600</v>
      </c>
      <c r="E1212" s="292" t="s">
        <v>2187</v>
      </c>
      <c r="F1212" s="612"/>
      <c r="G1212" s="667"/>
    </row>
    <row r="1213" spans="1:7" s="308" customFormat="1" ht="15.75">
      <c r="A1213" s="130"/>
      <c r="B1213" s="474" t="s">
        <v>46</v>
      </c>
      <c r="C1213" s="189" t="s">
        <v>2793</v>
      </c>
      <c r="D1213" s="291">
        <v>1000</v>
      </c>
      <c r="E1213" s="292" t="s">
        <v>2187</v>
      </c>
      <c r="F1213" s="612"/>
      <c r="G1213" s="667"/>
    </row>
    <row r="1214" spans="1:7" s="308" customFormat="1" ht="15.75">
      <c r="A1214" s="130"/>
      <c r="B1214" s="474" t="s">
        <v>35</v>
      </c>
      <c r="C1214" s="189" t="s">
        <v>2794</v>
      </c>
      <c r="D1214" s="291">
        <v>1550</v>
      </c>
      <c r="E1214" s="292" t="s">
        <v>2187</v>
      </c>
      <c r="F1214" s="612"/>
      <c r="G1214" s="667"/>
    </row>
    <row r="1215" spans="1:7" s="308" customFormat="1" ht="15.75">
      <c r="A1215" s="130"/>
      <c r="B1215" s="474" t="s">
        <v>36</v>
      </c>
      <c r="C1215" s="189" t="s">
        <v>2795</v>
      </c>
      <c r="D1215" s="291">
        <v>700</v>
      </c>
      <c r="E1215" s="292" t="s">
        <v>2187</v>
      </c>
      <c r="F1215" s="612"/>
      <c r="G1215" s="667"/>
    </row>
    <row r="1216" spans="1:7" s="308" customFormat="1" ht="15.75">
      <c r="A1216" s="130"/>
      <c r="B1216" s="474" t="s">
        <v>37</v>
      </c>
      <c r="C1216" s="189" t="s">
        <v>2796</v>
      </c>
      <c r="D1216" s="293">
        <v>4900</v>
      </c>
      <c r="E1216" s="292" t="s">
        <v>2187</v>
      </c>
      <c r="F1216" s="612"/>
      <c r="G1216" s="667"/>
    </row>
    <row r="1217" spans="1:7" s="308" customFormat="1" ht="16.5" thickBot="1">
      <c r="A1217" s="294"/>
      <c r="B1217" s="476" t="s">
        <v>38</v>
      </c>
      <c r="C1217" s="220" t="s">
        <v>2797</v>
      </c>
      <c r="D1217" s="295">
        <v>800</v>
      </c>
      <c r="E1217" s="296" t="s">
        <v>2187</v>
      </c>
      <c r="F1217" s="612"/>
      <c r="G1217" s="676"/>
    </row>
    <row r="1218" spans="1:7" s="308" customFormat="1" ht="16.5" thickBot="1">
      <c r="A1218" s="141">
        <v>27</v>
      </c>
      <c r="B1218" s="464"/>
      <c r="C1218" s="184" t="s">
        <v>2013</v>
      </c>
      <c r="D1218" s="159"/>
      <c r="E1218" s="178"/>
      <c r="F1218" s="589"/>
      <c r="G1218" s="145"/>
    </row>
    <row r="1219" spans="1:7" s="308" customFormat="1" ht="15.75">
      <c r="A1219" s="146"/>
      <c r="B1219" s="403" t="s">
        <v>398</v>
      </c>
      <c r="C1219" s="170" t="s">
        <v>399</v>
      </c>
      <c r="D1219" s="171">
        <v>2500</v>
      </c>
      <c r="E1219" s="397" t="s">
        <v>2199</v>
      </c>
      <c r="F1219" s="612"/>
      <c r="G1219" s="150"/>
    </row>
    <row r="1220" spans="1:7" s="308" customFormat="1" ht="15.75">
      <c r="A1220" s="151"/>
      <c r="B1220" s="404" t="s">
        <v>400</v>
      </c>
      <c r="C1220" s="275" t="s">
        <v>2798</v>
      </c>
      <c r="D1220" s="181">
        <v>2000</v>
      </c>
      <c r="E1220" s="137" t="s">
        <v>2199</v>
      </c>
      <c r="F1220" s="612"/>
      <c r="G1220" s="153"/>
    </row>
    <row r="1221" spans="1:7" s="308" customFormat="1" ht="15.75">
      <c r="A1221" s="151"/>
      <c r="B1221" s="404" t="s">
        <v>401</v>
      </c>
      <c r="C1221" s="275" t="s">
        <v>2799</v>
      </c>
      <c r="D1221" s="181">
        <v>4000</v>
      </c>
      <c r="E1221" s="137" t="s">
        <v>2199</v>
      </c>
      <c r="F1221" s="612"/>
      <c r="G1221" s="153"/>
    </row>
    <row r="1222" spans="1:7" s="308" customFormat="1" ht="15.75">
      <c r="A1222" s="151"/>
      <c r="B1222" s="404" t="s">
        <v>402</v>
      </c>
      <c r="C1222" s="275" t="s">
        <v>2800</v>
      </c>
      <c r="D1222" s="181">
        <v>3500</v>
      </c>
      <c r="E1222" s="137" t="s">
        <v>2199</v>
      </c>
      <c r="F1222" s="612"/>
      <c r="G1222" s="153"/>
    </row>
    <row r="1223" spans="1:7" s="308" customFormat="1" ht="15.75">
      <c r="A1223" s="151"/>
      <c r="B1223" s="404" t="s">
        <v>403</v>
      </c>
      <c r="C1223" s="275" t="s">
        <v>2801</v>
      </c>
      <c r="D1223" s="181">
        <v>6000</v>
      </c>
      <c r="E1223" s="137" t="s">
        <v>2199</v>
      </c>
      <c r="F1223" s="612"/>
      <c r="G1223" s="153"/>
    </row>
    <row r="1224" spans="1:7" s="308" customFormat="1" ht="15.75">
      <c r="A1224" s="151"/>
      <c r="B1224" s="404" t="s">
        <v>404</v>
      </c>
      <c r="C1224" s="297" t="s">
        <v>2802</v>
      </c>
      <c r="D1224" s="181">
        <v>6500</v>
      </c>
      <c r="E1224" s="137" t="s">
        <v>2199</v>
      </c>
      <c r="F1224" s="612"/>
      <c r="G1224" s="153"/>
    </row>
    <row r="1225" spans="1:7" s="308" customFormat="1" ht="15.75">
      <c r="A1225" s="151"/>
      <c r="B1225" s="404" t="s">
        <v>405</v>
      </c>
      <c r="C1225" s="275" t="s">
        <v>2803</v>
      </c>
      <c r="D1225" s="181">
        <v>7500</v>
      </c>
      <c r="E1225" s="137" t="s">
        <v>2199</v>
      </c>
      <c r="F1225" s="612"/>
      <c r="G1225" s="209"/>
    </row>
    <row r="1226" spans="1:7" s="308" customFormat="1" ht="16.5" thickBot="1">
      <c r="A1226" s="156"/>
      <c r="B1226" s="405" t="s">
        <v>406</v>
      </c>
      <c r="C1226" s="210" t="s">
        <v>2804</v>
      </c>
      <c r="D1226" s="183">
        <v>8000</v>
      </c>
      <c r="E1226" s="395" t="s">
        <v>2199</v>
      </c>
      <c r="F1226" s="612"/>
      <c r="G1226" s="238"/>
    </row>
    <row r="1227" spans="1:7" s="308" customFormat="1" ht="16.5" thickBot="1">
      <c r="A1227" s="141">
        <v>28</v>
      </c>
      <c r="B1227" s="464"/>
      <c r="C1227" s="184" t="s">
        <v>2014</v>
      </c>
      <c r="D1227" s="159"/>
      <c r="E1227" s="178"/>
      <c r="F1227" s="589"/>
      <c r="G1227" s="160"/>
    </row>
    <row r="1228" spans="1:7" s="308" customFormat="1" ht="31.5">
      <c r="A1228" s="146"/>
      <c r="B1228" s="146" t="s">
        <v>303</v>
      </c>
      <c r="C1228" s="170" t="s">
        <v>304</v>
      </c>
      <c r="D1228" s="171">
        <v>700</v>
      </c>
      <c r="E1228" s="397" t="s">
        <v>2199</v>
      </c>
      <c r="F1228" s="612"/>
      <c r="G1228" s="239"/>
    </row>
    <row r="1229" spans="1:7" s="308" customFormat="1" ht="31.5">
      <c r="A1229" s="151"/>
      <c r="B1229" s="151" t="s">
        <v>305</v>
      </c>
      <c r="C1229" s="275" t="s">
        <v>306</v>
      </c>
      <c r="D1229" s="181">
        <v>1100</v>
      </c>
      <c r="E1229" s="137" t="s">
        <v>2199</v>
      </c>
      <c r="F1229" s="612"/>
      <c r="G1229" s="209"/>
    </row>
    <row r="1230" spans="1:7" s="308" customFormat="1" ht="31.5">
      <c r="A1230" s="151"/>
      <c r="B1230" s="151" t="s">
        <v>307</v>
      </c>
      <c r="C1230" s="275" t="s">
        <v>308</v>
      </c>
      <c r="D1230" s="181">
        <v>1600</v>
      </c>
      <c r="E1230" s="137" t="s">
        <v>2199</v>
      </c>
      <c r="F1230" s="612"/>
      <c r="G1230" s="209"/>
    </row>
    <row r="1231" spans="1:7" s="308" customFormat="1" ht="31.5">
      <c r="A1231" s="151"/>
      <c r="B1231" s="151" t="s">
        <v>309</v>
      </c>
      <c r="C1231" s="275" t="s">
        <v>2805</v>
      </c>
      <c r="D1231" s="181">
        <v>180</v>
      </c>
      <c r="E1231" s="137" t="s">
        <v>2199</v>
      </c>
      <c r="F1231" s="612"/>
      <c r="G1231" s="209"/>
    </row>
    <row r="1232" spans="1:7" s="308" customFormat="1" ht="31.5">
      <c r="A1232" s="151"/>
      <c r="B1232" s="151" t="s">
        <v>310</v>
      </c>
      <c r="C1232" s="275" t="s">
        <v>2806</v>
      </c>
      <c r="D1232" s="181">
        <v>300</v>
      </c>
      <c r="E1232" s="137" t="s">
        <v>2199</v>
      </c>
      <c r="F1232" s="612"/>
      <c r="G1232" s="209"/>
    </row>
    <row r="1233" spans="1:7" s="308" customFormat="1" ht="31.5">
      <c r="A1233" s="151"/>
      <c r="B1233" s="151" t="s">
        <v>134</v>
      </c>
      <c r="C1233" s="275" t="s">
        <v>135</v>
      </c>
      <c r="D1233" s="181">
        <v>2500</v>
      </c>
      <c r="E1233" s="137" t="s">
        <v>2199</v>
      </c>
      <c r="F1233" s="612"/>
      <c r="G1233" s="209"/>
    </row>
    <row r="1234" spans="1:7" s="308" customFormat="1" ht="32.25" thickBot="1">
      <c r="A1234" s="156"/>
      <c r="B1234" s="156" t="s">
        <v>136</v>
      </c>
      <c r="C1234" s="210" t="s">
        <v>137</v>
      </c>
      <c r="D1234" s="183">
        <v>2000</v>
      </c>
      <c r="E1234" s="395" t="s">
        <v>2199</v>
      </c>
      <c r="F1234" s="612"/>
      <c r="G1234" s="238"/>
    </row>
    <row r="1235" spans="1:7" s="308" customFormat="1" ht="16.5" thickBot="1">
      <c r="A1235" s="141">
        <v>29</v>
      </c>
      <c r="B1235" s="464"/>
      <c r="C1235" s="184" t="s">
        <v>2015</v>
      </c>
      <c r="D1235" s="159"/>
      <c r="E1235" s="178"/>
      <c r="F1235" s="589"/>
      <c r="G1235" s="160"/>
    </row>
    <row r="1236" spans="1:7" s="308" customFormat="1" ht="15.75">
      <c r="A1236" s="146"/>
      <c r="B1236" s="403" t="s">
        <v>149</v>
      </c>
      <c r="C1236" s="170" t="s">
        <v>150</v>
      </c>
      <c r="D1236" s="171">
        <v>790</v>
      </c>
      <c r="E1236" s="397" t="s">
        <v>2199</v>
      </c>
      <c r="F1236" s="612"/>
      <c r="G1236" s="239"/>
    </row>
    <row r="1237" spans="1:7" s="308" customFormat="1" ht="15.75">
      <c r="A1237" s="151"/>
      <c r="B1237" s="404" t="s">
        <v>157</v>
      </c>
      <c r="C1237" s="170" t="s">
        <v>158</v>
      </c>
      <c r="D1237" s="181">
        <v>700</v>
      </c>
      <c r="E1237" s="137" t="s">
        <v>2199</v>
      </c>
      <c r="F1237" s="612"/>
      <c r="G1237" s="209"/>
    </row>
    <row r="1238" spans="1:7" s="308" customFormat="1" ht="15.75">
      <c r="A1238" s="151"/>
      <c r="B1238" s="404" t="s">
        <v>159</v>
      </c>
      <c r="C1238" s="275" t="s">
        <v>2807</v>
      </c>
      <c r="D1238" s="181">
        <v>900</v>
      </c>
      <c r="E1238" s="137" t="s">
        <v>2199</v>
      </c>
      <c r="F1238" s="612"/>
      <c r="G1238" s="209"/>
    </row>
    <row r="1239" spans="1:7" s="308" customFormat="1" ht="15.75">
      <c r="A1239" s="151"/>
      <c r="B1239" s="404" t="s">
        <v>160</v>
      </c>
      <c r="C1239" s="275" t="s">
        <v>2808</v>
      </c>
      <c r="D1239" s="181">
        <v>400</v>
      </c>
      <c r="E1239" s="137" t="s">
        <v>2199</v>
      </c>
      <c r="F1239" s="612"/>
      <c r="G1239" s="209"/>
    </row>
    <row r="1240" spans="1:7" s="308" customFormat="1" ht="15.75">
      <c r="A1240" s="151"/>
      <c r="B1240" s="404" t="s">
        <v>161</v>
      </c>
      <c r="C1240" s="275" t="s">
        <v>2809</v>
      </c>
      <c r="D1240" s="181">
        <v>650</v>
      </c>
      <c r="E1240" s="137" t="s">
        <v>2199</v>
      </c>
      <c r="F1240" s="612"/>
      <c r="G1240" s="209"/>
    </row>
    <row r="1241" spans="1:7" s="308" customFormat="1" ht="15.75">
      <c r="A1241" s="151"/>
      <c r="B1241" s="404" t="s">
        <v>162</v>
      </c>
      <c r="C1241" s="275" t="s">
        <v>2810</v>
      </c>
      <c r="D1241" s="181">
        <v>850</v>
      </c>
      <c r="E1241" s="137" t="s">
        <v>2199</v>
      </c>
      <c r="F1241" s="612"/>
      <c r="G1241" s="153"/>
    </row>
    <row r="1242" spans="1:7" s="308" customFormat="1" ht="15.75">
      <c r="A1242" s="151"/>
      <c r="B1242" s="404" t="s">
        <v>163</v>
      </c>
      <c r="C1242" s="275" t="s">
        <v>164</v>
      </c>
      <c r="D1242" s="181">
        <v>1400</v>
      </c>
      <c r="E1242" s="137" t="s">
        <v>2199</v>
      </c>
      <c r="F1242" s="612"/>
      <c r="G1242" s="153"/>
    </row>
    <row r="1243" spans="1:7" s="308" customFormat="1" ht="15.75">
      <c r="A1243" s="151"/>
      <c r="B1243" s="404" t="s">
        <v>165</v>
      </c>
      <c r="C1243" s="284" t="s">
        <v>166</v>
      </c>
      <c r="D1243" s="181">
        <v>250</v>
      </c>
      <c r="E1243" s="137" t="s">
        <v>2199</v>
      </c>
      <c r="F1243" s="612"/>
      <c r="G1243" s="153"/>
    </row>
    <row r="1244" spans="1:7" s="308" customFormat="1" ht="15.75">
      <c r="A1244" s="151"/>
      <c r="B1244" s="404" t="s">
        <v>167</v>
      </c>
      <c r="C1244" s="189" t="s">
        <v>168</v>
      </c>
      <c r="D1244" s="181">
        <v>900</v>
      </c>
      <c r="E1244" s="137" t="s">
        <v>2199</v>
      </c>
      <c r="F1244" s="612"/>
      <c r="G1244" s="153"/>
    </row>
    <row r="1245" spans="1:7" s="308" customFormat="1" ht="15.75">
      <c r="A1245" s="151"/>
      <c r="B1245" s="404" t="s">
        <v>151</v>
      </c>
      <c r="C1245" s="275" t="s">
        <v>152</v>
      </c>
      <c r="D1245" s="181">
        <v>600</v>
      </c>
      <c r="E1245" s="137" t="s">
        <v>2199</v>
      </c>
      <c r="F1245" s="612"/>
      <c r="G1245" s="153"/>
    </row>
    <row r="1246" spans="1:7" s="308" customFormat="1" ht="15.75">
      <c r="A1246" s="151"/>
      <c r="B1246" s="404" t="s">
        <v>153</v>
      </c>
      <c r="C1246" s="275" t="s">
        <v>2811</v>
      </c>
      <c r="D1246" s="181">
        <v>700</v>
      </c>
      <c r="E1246" s="137" t="s">
        <v>2199</v>
      </c>
      <c r="F1246" s="612"/>
      <c r="G1246" s="153"/>
    </row>
    <row r="1247" spans="1:7" s="308" customFormat="1" ht="15.75">
      <c r="A1247" s="151"/>
      <c r="B1247" s="404" t="s">
        <v>154</v>
      </c>
      <c r="C1247" s="189" t="s">
        <v>155</v>
      </c>
      <c r="D1247" s="181">
        <v>2300</v>
      </c>
      <c r="E1247" s="137" t="s">
        <v>2199</v>
      </c>
      <c r="F1247" s="612"/>
      <c r="G1247" s="153"/>
    </row>
    <row r="1248" spans="1:7" s="308" customFormat="1" ht="15.75">
      <c r="A1248" s="156"/>
      <c r="B1248" s="405" t="s">
        <v>156</v>
      </c>
      <c r="C1248" s="220" t="s">
        <v>2812</v>
      </c>
      <c r="D1248" s="183">
        <v>2100</v>
      </c>
      <c r="E1248" s="137" t="s">
        <v>2199</v>
      </c>
      <c r="F1248" s="612"/>
      <c r="G1248" s="153"/>
    </row>
    <row r="1249" spans="1:7" s="308" customFormat="1" ht="15" customHeight="1">
      <c r="A1249" s="156"/>
      <c r="B1249" s="405" t="s">
        <v>2058</v>
      </c>
      <c r="C1249" s="220" t="s">
        <v>2059</v>
      </c>
      <c r="D1249" s="183">
        <v>1000</v>
      </c>
      <c r="E1249" s="137" t="s">
        <v>2201</v>
      </c>
      <c r="F1249" s="612"/>
      <c r="G1249" s="667" t="s">
        <v>2482</v>
      </c>
    </row>
    <row r="1250" spans="1:7" s="308" customFormat="1" ht="15.75">
      <c r="A1250" s="156"/>
      <c r="B1250" s="405" t="s">
        <v>2060</v>
      </c>
      <c r="C1250" s="220" t="s">
        <v>2061</v>
      </c>
      <c r="D1250" s="183">
        <v>5000</v>
      </c>
      <c r="E1250" s="137" t="s">
        <v>2201</v>
      </c>
      <c r="F1250" s="612"/>
      <c r="G1250" s="667"/>
    </row>
    <row r="1251" spans="1:7" s="308" customFormat="1" ht="15.75">
      <c r="A1251" s="156"/>
      <c r="B1251" s="405" t="s">
        <v>2062</v>
      </c>
      <c r="C1251" s="220" t="s">
        <v>2063</v>
      </c>
      <c r="D1251" s="183">
        <v>4000</v>
      </c>
      <c r="E1251" s="137" t="s">
        <v>2201</v>
      </c>
      <c r="F1251" s="612"/>
      <c r="G1251" s="667"/>
    </row>
    <row r="1252" spans="1:7" s="308" customFormat="1" ht="15.75">
      <c r="A1252" s="156"/>
      <c r="B1252" s="405" t="s">
        <v>2064</v>
      </c>
      <c r="C1252" s="220" t="s">
        <v>2065</v>
      </c>
      <c r="D1252" s="183">
        <v>800</v>
      </c>
      <c r="E1252" s="137" t="s">
        <v>2201</v>
      </c>
      <c r="F1252" s="612"/>
      <c r="G1252" s="667"/>
    </row>
    <row r="1253" spans="1:7" s="308" customFormat="1" ht="15.75">
      <c r="A1253" s="156"/>
      <c r="B1253" s="405" t="s">
        <v>2066</v>
      </c>
      <c r="C1253" s="220" t="s">
        <v>2067</v>
      </c>
      <c r="D1253" s="183">
        <v>800</v>
      </c>
      <c r="E1253" s="137" t="s">
        <v>2201</v>
      </c>
      <c r="F1253" s="612"/>
      <c r="G1253" s="667"/>
    </row>
    <row r="1254" spans="1:7" s="308" customFormat="1" ht="15.75">
      <c r="A1254" s="156"/>
      <c r="B1254" s="405" t="s">
        <v>2068</v>
      </c>
      <c r="C1254" s="220" t="s">
        <v>2069</v>
      </c>
      <c r="D1254" s="183">
        <v>1600</v>
      </c>
      <c r="E1254" s="137" t="s">
        <v>2201</v>
      </c>
      <c r="F1254" s="612"/>
      <c r="G1254" s="667"/>
    </row>
    <row r="1255" spans="1:7" s="308" customFormat="1" ht="15.75">
      <c r="A1255" s="156"/>
      <c r="B1255" s="405" t="s">
        <v>2070</v>
      </c>
      <c r="C1255" s="220" t="s">
        <v>2071</v>
      </c>
      <c r="D1255" s="183">
        <v>1100</v>
      </c>
      <c r="E1255" s="395" t="s">
        <v>2201</v>
      </c>
      <c r="F1255" s="615"/>
      <c r="G1255" s="676"/>
    </row>
    <row r="1256" spans="1:7" s="308" customFormat="1" ht="24">
      <c r="A1256" s="156"/>
      <c r="B1256" s="405" t="s">
        <v>2813</v>
      </c>
      <c r="C1256" s="220" t="s">
        <v>2814</v>
      </c>
      <c r="D1256" s="155">
        <v>1120</v>
      </c>
      <c r="E1256" s="298" t="s">
        <v>2528</v>
      </c>
      <c r="F1256" s="620"/>
      <c r="G1256" s="389" t="s">
        <v>2529</v>
      </c>
    </row>
    <row r="1257" spans="1:7" s="308" customFormat="1" ht="24">
      <c r="A1257" s="156"/>
      <c r="B1257" s="405" t="s">
        <v>2815</v>
      </c>
      <c r="C1257" s="220" t="s">
        <v>2816</v>
      </c>
      <c r="D1257" s="155">
        <v>2300</v>
      </c>
      <c r="E1257" s="298" t="s">
        <v>2528</v>
      </c>
      <c r="F1257" s="620"/>
      <c r="G1257" s="389" t="s">
        <v>2529</v>
      </c>
    </row>
    <row r="1258" spans="1:7" s="308" customFormat="1" ht="24.75" thickBot="1">
      <c r="A1258" s="156"/>
      <c r="B1258" s="405" t="s">
        <v>2817</v>
      </c>
      <c r="C1258" s="220" t="s">
        <v>2818</v>
      </c>
      <c r="D1258" s="155">
        <v>2480</v>
      </c>
      <c r="E1258" s="298" t="s">
        <v>2528</v>
      </c>
      <c r="F1258" s="620"/>
      <c r="G1258" s="389" t="s">
        <v>2529</v>
      </c>
    </row>
    <row r="1259" spans="1:7" s="308" customFormat="1" ht="16.5" thickBot="1">
      <c r="A1259" s="141">
        <v>30</v>
      </c>
      <c r="B1259" s="477"/>
      <c r="C1259" s="299" t="s">
        <v>2016</v>
      </c>
      <c r="D1259" s="300"/>
      <c r="E1259" s="301"/>
      <c r="F1259" s="609"/>
      <c r="G1259" s="302"/>
    </row>
    <row r="1260" spans="1:7" s="308" customFormat="1" ht="15" customHeight="1">
      <c r="A1260" s="165"/>
      <c r="B1260" s="478" t="s">
        <v>363</v>
      </c>
      <c r="C1260" s="303" t="s">
        <v>2483</v>
      </c>
      <c r="D1260" s="133">
        <v>3400</v>
      </c>
      <c r="E1260" s="134" t="s">
        <v>2176</v>
      </c>
      <c r="F1260" s="591"/>
      <c r="G1260" s="666" t="s">
        <v>2484</v>
      </c>
    </row>
    <row r="1261" spans="1:7" s="308" customFormat="1" ht="15.75">
      <c r="A1261" s="151"/>
      <c r="B1261" s="479" t="s">
        <v>369</v>
      </c>
      <c r="C1261" s="304" t="s">
        <v>2485</v>
      </c>
      <c r="D1261" s="136">
        <v>900</v>
      </c>
      <c r="E1261" s="137" t="s">
        <v>2176</v>
      </c>
      <c r="F1261" s="591"/>
      <c r="G1261" s="667"/>
    </row>
    <row r="1262" spans="1:7" s="308" customFormat="1" ht="15.75">
      <c r="A1262" s="151"/>
      <c r="B1262" s="479" t="s">
        <v>370</v>
      </c>
      <c r="C1262" s="304" t="s">
        <v>2486</v>
      </c>
      <c r="D1262" s="136">
        <v>650</v>
      </c>
      <c r="E1262" s="137" t="s">
        <v>2176</v>
      </c>
      <c r="F1262" s="591"/>
      <c r="G1262" s="667"/>
    </row>
    <row r="1263" spans="1:7" s="308" customFormat="1" ht="15.75">
      <c r="A1263" s="151"/>
      <c r="B1263" s="479" t="s">
        <v>371</v>
      </c>
      <c r="C1263" s="304" t="s">
        <v>2819</v>
      </c>
      <c r="D1263" s="136">
        <v>150</v>
      </c>
      <c r="E1263" s="137" t="s">
        <v>2176</v>
      </c>
      <c r="F1263" s="591"/>
      <c r="G1263" s="667"/>
    </row>
    <row r="1264" spans="1:7" s="308" customFormat="1" ht="15.75">
      <c r="A1264" s="151"/>
      <c r="B1264" s="479" t="s">
        <v>372</v>
      </c>
      <c r="C1264" s="304" t="s">
        <v>2820</v>
      </c>
      <c r="D1264" s="136">
        <v>16000</v>
      </c>
      <c r="E1264" s="137" t="s">
        <v>2176</v>
      </c>
      <c r="F1264" s="591"/>
      <c r="G1264" s="667"/>
    </row>
    <row r="1265" spans="1:7" s="308" customFormat="1" ht="15.75">
      <c r="A1265" s="151"/>
      <c r="B1265" s="479" t="s">
        <v>373</v>
      </c>
      <c r="C1265" s="304" t="s">
        <v>2821</v>
      </c>
      <c r="D1265" s="136">
        <v>13300</v>
      </c>
      <c r="E1265" s="137" t="s">
        <v>2176</v>
      </c>
      <c r="F1265" s="591"/>
      <c r="G1265" s="667"/>
    </row>
    <row r="1266" spans="1:7" s="308" customFormat="1" ht="15.75">
      <c r="A1266" s="151"/>
      <c r="B1266" s="479" t="s">
        <v>374</v>
      </c>
      <c r="C1266" s="304" t="s">
        <v>2822</v>
      </c>
      <c r="D1266" s="136">
        <v>11100</v>
      </c>
      <c r="E1266" s="137" t="s">
        <v>2176</v>
      </c>
      <c r="F1266" s="591"/>
      <c r="G1266" s="667"/>
    </row>
    <row r="1267" spans="1:7" s="308" customFormat="1" ht="15.75">
      <c r="A1267" s="151"/>
      <c r="B1267" s="479" t="s">
        <v>375</v>
      </c>
      <c r="C1267" s="304" t="s">
        <v>2823</v>
      </c>
      <c r="D1267" s="136">
        <v>8500</v>
      </c>
      <c r="E1267" s="137" t="s">
        <v>2176</v>
      </c>
      <c r="F1267" s="591"/>
      <c r="G1267" s="667"/>
    </row>
    <row r="1268" spans="1:7" s="308" customFormat="1" ht="15.75">
      <c r="A1268" s="151"/>
      <c r="B1268" s="479" t="s">
        <v>376</v>
      </c>
      <c r="C1268" s="304" t="s">
        <v>2824</v>
      </c>
      <c r="D1268" s="136">
        <v>12750</v>
      </c>
      <c r="E1268" s="137" t="s">
        <v>2176</v>
      </c>
      <c r="F1268" s="591"/>
      <c r="G1268" s="667"/>
    </row>
    <row r="1269" spans="1:7" s="308" customFormat="1" ht="31.5">
      <c r="A1269" s="151"/>
      <c r="B1269" s="479" t="s">
        <v>364</v>
      </c>
      <c r="C1269" s="304" t="s">
        <v>2825</v>
      </c>
      <c r="D1269" s="136">
        <v>9900</v>
      </c>
      <c r="E1269" s="137" t="s">
        <v>2176</v>
      </c>
      <c r="F1269" s="591"/>
      <c r="G1269" s="667"/>
    </row>
    <row r="1270" spans="1:7" s="308" customFormat="1" ht="31.5">
      <c r="A1270" s="151"/>
      <c r="B1270" s="479" t="s">
        <v>365</v>
      </c>
      <c r="C1270" s="304" t="s">
        <v>2826</v>
      </c>
      <c r="D1270" s="136">
        <v>6500</v>
      </c>
      <c r="E1270" s="137" t="s">
        <v>2176</v>
      </c>
      <c r="F1270" s="591"/>
      <c r="G1270" s="667"/>
    </row>
    <row r="1271" spans="1:7" s="308" customFormat="1" ht="31.5">
      <c r="A1271" s="151"/>
      <c r="B1271" s="479" t="s">
        <v>366</v>
      </c>
      <c r="C1271" s="304" t="s">
        <v>2827</v>
      </c>
      <c r="D1271" s="136">
        <v>19400</v>
      </c>
      <c r="E1271" s="137" t="s">
        <v>2176</v>
      </c>
      <c r="F1271" s="591"/>
      <c r="G1271" s="667"/>
    </row>
    <row r="1272" spans="1:7" s="308" customFormat="1" ht="31.5">
      <c r="A1272" s="151"/>
      <c r="B1272" s="479" t="s">
        <v>367</v>
      </c>
      <c r="C1272" s="304" t="s">
        <v>2828</v>
      </c>
      <c r="D1272" s="136">
        <v>16700</v>
      </c>
      <c r="E1272" s="137" t="s">
        <v>2176</v>
      </c>
      <c r="F1272" s="591"/>
      <c r="G1272" s="667"/>
    </row>
    <row r="1273" spans="1:7" s="308" customFormat="1" ht="31.5">
      <c r="A1273" s="151"/>
      <c r="B1273" s="479" t="s">
        <v>368</v>
      </c>
      <c r="C1273" s="304" t="s">
        <v>2829</v>
      </c>
      <c r="D1273" s="136">
        <v>14500</v>
      </c>
      <c r="E1273" s="137" t="s">
        <v>2176</v>
      </c>
      <c r="F1273" s="591"/>
      <c r="G1273" s="667"/>
    </row>
    <row r="1274" spans="1:7" s="308" customFormat="1" ht="31.5">
      <c r="A1274" s="151"/>
      <c r="B1274" s="479" t="s">
        <v>393</v>
      </c>
      <c r="C1274" s="304" t="s">
        <v>2830</v>
      </c>
      <c r="D1274" s="136">
        <v>11900</v>
      </c>
      <c r="E1274" s="137" t="s">
        <v>2176</v>
      </c>
      <c r="F1274" s="591"/>
      <c r="G1274" s="667"/>
    </row>
    <row r="1275" spans="1:7" s="308" customFormat="1" ht="31.5">
      <c r="A1275" s="151"/>
      <c r="B1275" s="479" t="s">
        <v>394</v>
      </c>
      <c r="C1275" s="304" t="s">
        <v>2831</v>
      </c>
      <c r="D1275" s="136">
        <v>16150</v>
      </c>
      <c r="E1275" s="137" t="s">
        <v>2176</v>
      </c>
      <c r="F1275" s="591"/>
      <c r="G1275" s="667"/>
    </row>
    <row r="1276" spans="1:7" s="308" customFormat="1" ht="32.25" thickBot="1">
      <c r="A1276" s="156"/>
      <c r="B1276" s="479" t="s">
        <v>395</v>
      </c>
      <c r="C1276" s="304" t="s">
        <v>2487</v>
      </c>
      <c r="D1276" s="136">
        <v>3000</v>
      </c>
      <c r="E1276" s="137" t="s">
        <v>2176</v>
      </c>
      <c r="F1276" s="591"/>
      <c r="G1276" s="676"/>
    </row>
    <row r="1277" spans="1:7" s="308" customFormat="1" ht="36.75" thickBot="1">
      <c r="A1277" s="270"/>
      <c r="B1277" s="480" t="s">
        <v>2488</v>
      </c>
      <c r="C1277" s="305" t="s">
        <v>2489</v>
      </c>
      <c r="D1277" s="139">
        <v>25000</v>
      </c>
      <c r="E1277" s="140" t="s">
        <v>2437</v>
      </c>
      <c r="F1277" s="593"/>
      <c r="G1277" s="393" t="s">
        <v>2219</v>
      </c>
    </row>
    <row r="1278" spans="1:7" s="308" customFormat="1" ht="16.5" thickBot="1">
      <c r="A1278" s="232">
        <v>31</v>
      </c>
      <c r="B1278" s="481"/>
      <c r="C1278" s="233" t="s">
        <v>2017</v>
      </c>
      <c r="D1278" s="234"/>
      <c r="E1278" s="235"/>
      <c r="F1278" s="589"/>
      <c r="G1278" s="145"/>
    </row>
    <row r="1279" spans="1:7" s="308" customFormat="1" ht="15.75">
      <c r="A1279" s="165"/>
      <c r="B1279" s="482" t="s">
        <v>198</v>
      </c>
      <c r="C1279" s="170" t="s">
        <v>199</v>
      </c>
      <c r="D1279" s="171">
        <v>660</v>
      </c>
      <c r="E1279" s="397" t="s">
        <v>2199</v>
      </c>
      <c r="F1279" s="612"/>
      <c r="G1279" s="150"/>
    </row>
    <row r="1280" spans="1:7" s="308" customFormat="1" ht="15.75">
      <c r="A1280" s="151"/>
      <c r="B1280" s="479" t="s">
        <v>219</v>
      </c>
      <c r="C1280" s="170" t="s">
        <v>220</v>
      </c>
      <c r="D1280" s="181">
        <v>660</v>
      </c>
      <c r="E1280" s="137" t="s">
        <v>2199</v>
      </c>
      <c r="F1280" s="612"/>
      <c r="G1280" s="153"/>
    </row>
    <row r="1281" spans="1:7" s="308" customFormat="1" ht="15.75">
      <c r="A1281" s="151"/>
      <c r="B1281" s="479" t="s">
        <v>237</v>
      </c>
      <c r="C1281" s="275" t="s">
        <v>238</v>
      </c>
      <c r="D1281" s="181">
        <v>440</v>
      </c>
      <c r="E1281" s="137" t="s">
        <v>2199</v>
      </c>
      <c r="F1281" s="612"/>
      <c r="G1281" s="153"/>
    </row>
    <row r="1282" spans="1:7" s="308" customFormat="1" ht="15.75">
      <c r="A1282" s="151"/>
      <c r="B1282" s="479" t="s">
        <v>239</v>
      </c>
      <c r="C1282" s="275" t="s">
        <v>240</v>
      </c>
      <c r="D1282" s="181">
        <v>800</v>
      </c>
      <c r="E1282" s="137" t="s">
        <v>2199</v>
      </c>
      <c r="F1282" s="612"/>
      <c r="G1282" s="153"/>
    </row>
    <row r="1283" spans="1:7" s="308" customFormat="1" ht="15.75">
      <c r="A1283" s="151"/>
      <c r="B1283" s="483" t="s">
        <v>241</v>
      </c>
      <c r="C1283" s="306" t="s">
        <v>242</v>
      </c>
      <c r="D1283" s="307">
        <v>1000</v>
      </c>
      <c r="E1283" s="137" t="s">
        <v>2199</v>
      </c>
      <c r="F1283" s="612"/>
      <c r="G1283" s="153"/>
    </row>
    <row r="1284" spans="1:7" s="308" customFormat="1" ht="15.75">
      <c r="A1284" s="151"/>
      <c r="B1284" s="479" t="s">
        <v>243</v>
      </c>
      <c r="C1284" s="275" t="s">
        <v>244</v>
      </c>
      <c r="D1284" s="181">
        <v>1230</v>
      </c>
      <c r="E1284" s="137" t="s">
        <v>2199</v>
      </c>
      <c r="F1284" s="612"/>
      <c r="G1284" s="209"/>
    </row>
    <row r="1285" spans="1:7" s="308" customFormat="1" ht="15.75">
      <c r="A1285" s="151"/>
      <c r="B1285" s="479" t="s">
        <v>245</v>
      </c>
      <c r="C1285" s="275" t="s">
        <v>246</v>
      </c>
      <c r="D1285" s="181">
        <v>800</v>
      </c>
      <c r="E1285" s="137" t="s">
        <v>2199</v>
      </c>
      <c r="F1285" s="612"/>
      <c r="G1285" s="209"/>
    </row>
    <row r="1286" spans="1:7" s="308" customFormat="1" ht="15.75">
      <c r="A1286" s="151"/>
      <c r="B1286" s="479" t="s">
        <v>247</v>
      </c>
      <c r="C1286" s="275" t="s">
        <v>248</v>
      </c>
      <c r="D1286" s="181">
        <v>800</v>
      </c>
      <c r="E1286" s="137" t="s">
        <v>2199</v>
      </c>
      <c r="F1286" s="612"/>
      <c r="G1286" s="209"/>
    </row>
    <row r="1287" spans="1:7" s="308" customFormat="1" ht="15.75">
      <c r="A1287" s="151"/>
      <c r="B1287" s="479" t="s">
        <v>249</v>
      </c>
      <c r="C1287" s="275" t="s">
        <v>250</v>
      </c>
      <c r="D1287" s="181">
        <v>360</v>
      </c>
      <c r="E1287" s="137" t="s">
        <v>2199</v>
      </c>
      <c r="F1287" s="612"/>
      <c r="G1287" s="209"/>
    </row>
    <row r="1288" spans="1:7" s="308" customFormat="1" ht="15.75">
      <c r="A1288" s="151"/>
      <c r="B1288" s="479" t="s">
        <v>200</v>
      </c>
      <c r="C1288" s="275" t="s">
        <v>201</v>
      </c>
      <c r="D1288" s="181">
        <v>260</v>
      </c>
      <c r="E1288" s="137" t="s">
        <v>2199</v>
      </c>
      <c r="F1288" s="612"/>
      <c r="G1288" s="209"/>
    </row>
    <row r="1289" spans="1:7" s="308" customFormat="1" ht="15" customHeight="1">
      <c r="A1289" s="275"/>
      <c r="B1289" s="479" t="s">
        <v>202</v>
      </c>
      <c r="C1289" s="170" t="s">
        <v>203</v>
      </c>
      <c r="D1289" s="181">
        <v>490</v>
      </c>
      <c r="E1289" s="395" t="s">
        <v>2202</v>
      </c>
      <c r="F1289" s="621"/>
      <c r="G1289" s="209"/>
    </row>
    <row r="1290" spans="1:7" s="308" customFormat="1" ht="15.75">
      <c r="A1290" s="275"/>
      <c r="B1290" s="479" t="s">
        <v>204</v>
      </c>
      <c r="C1290" s="275" t="s">
        <v>205</v>
      </c>
      <c r="D1290" s="181">
        <v>490</v>
      </c>
      <c r="E1290" s="395" t="s">
        <v>2202</v>
      </c>
      <c r="F1290" s="621"/>
      <c r="G1290" s="209"/>
    </row>
    <row r="1291" spans="1:7" s="308" customFormat="1" ht="15.75">
      <c r="A1291" s="275"/>
      <c r="B1291" s="479" t="s">
        <v>206</v>
      </c>
      <c r="C1291" s="275" t="s">
        <v>207</v>
      </c>
      <c r="D1291" s="181">
        <v>460</v>
      </c>
      <c r="E1291" s="395" t="s">
        <v>2202</v>
      </c>
      <c r="F1291" s="621"/>
      <c r="G1291" s="209"/>
    </row>
    <row r="1292" spans="1:7" s="308" customFormat="1" ht="15.75">
      <c r="A1292" s="275"/>
      <c r="B1292" s="479" t="s">
        <v>208</v>
      </c>
      <c r="C1292" s="275" t="s">
        <v>209</v>
      </c>
      <c r="D1292" s="181">
        <v>280</v>
      </c>
      <c r="E1292" s="395" t="s">
        <v>2202</v>
      </c>
      <c r="F1292" s="621"/>
      <c r="G1292" s="209"/>
    </row>
    <row r="1293" spans="1:7" s="308" customFormat="1" ht="15.75">
      <c r="A1293" s="275"/>
      <c r="B1293" s="479" t="s">
        <v>210</v>
      </c>
      <c r="C1293" s="275" t="s">
        <v>211</v>
      </c>
      <c r="D1293" s="181">
        <v>680</v>
      </c>
      <c r="E1293" s="395" t="s">
        <v>2202</v>
      </c>
      <c r="F1293" s="621"/>
      <c r="G1293" s="209"/>
    </row>
    <row r="1294" spans="1:7" s="308" customFormat="1" ht="15.75">
      <c r="A1294" s="275"/>
      <c r="B1294" s="479" t="s">
        <v>212</v>
      </c>
      <c r="C1294" s="275" t="s">
        <v>213</v>
      </c>
      <c r="D1294" s="181">
        <v>800</v>
      </c>
      <c r="E1294" s="395" t="s">
        <v>2202</v>
      </c>
      <c r="F1294" s="621"/>
      <c r="G1294" s="209"/>
    </row>
    <row r="1295" spans="1:7" s="308" customFormat="1" ht="15.75">
      <c r="A1295" s="275"/>
      <c r="B1295" s="479" t="s">
        <v>214</v>
      </c>
      <c r="C1295" s="275" t="s">
        <v>215</v>
      </c>
      <c r="D1295" s="181">
        <v>4900</v>
      </c>
      <c r="E1295" s="395" t="s">
        <v>2655</v>
      </c>
      <c r="F1295" s="621"/>
      <c r="G1295" s="153" t="s">
        <v>2558</v>
      </c>
    </row>
    <row r="1296" spans="1:7" s="308" customFormat="1" ht="15.75">
      <c r="A1296" s="275"/>
      <c r="B1296" s="479" t="s">
        <v>216</v>
      </c>
      <c r="C1296" s="275" t="s">
        <v>217</v>
      </c>
      <c r="D1296" s="181">
        <v>7380</v>
      </c>
      <c r="E1296" s="395" t="s">
        <v>2655</v>
      </c>
      <c r="F1296" s="621"/>
      <c r="G1296" s="153" t="s">
        <v>2558</v>
      </c>
    </row>
    <row r="1297" spans="1:7" s="308" customFormat="1" ht="15.75">
      <c r="A1297" s="151"/>
      <c r="B1297" s="479" t="s">
        <v>218</v>
      </c>
      <c r="C1297" s="275" t="s">
        <v>2832</v>
      </c>
      <c r="D1297" s="181">
        <v>500</v>
      </c>
      <c r="E1297" s="395" t="s">
        <v>2655</v>
      </c>
      <c r="F1297" s="612"/>
      <c r="G1297" s="153" t="s">
        <v>2558</v>
      </c>
    </row>
    <row r="1298" spans="1:7" s="308" customFormat="1" ht="15.75">
      <c r="A1298" s="151"/>
      <c r="B1298" s="479" t="s">
        <v>221</v>
      </c>
      <c r="C1298" s="275" t="s">
        <v>222</v>
      </c>
      <c r="D1298" s="181">
        <v>3500</v>
      </c>
      <c r="E1298" s="137" t="s">
        <v>2200</v>
      </c>
      <c r="F1298" s="612"/>
      <c r="G1298" s="209"/>
    </row>
    <row r="1299" spans="1:7" s="308" customFormat="1" ht="15.75">
      <c r="A1299" s="151"/>
      <c r="B1299" s="479" t="s">
        <v>223</v>
      </c>
      <c r="C1299" s="275" t="s">
        <v>224</v>
      </c>
      <c r="D1299" s="181">
        <v>489.7</v>
      </c>
      <c r="E1299" s="137" t="s">
        <v>2199</v>
      </c>
      <c r="F1299" s="612"/>
      <c r="G1299" s="209"/>
    </row>
    <row r="1300" spans="1:7" s="308" customFormat="1" ht="15.75">
      <c r="A1300" s="151"/>
      <c r="B1300" s="479" t="s">
        <v>225</v>
      </c>
      <c r="C1300" s="275" t="s">
        <v>226</v>
      </c>
      <c r="D1300" s="181">
        <v>380</v>
      </c>
      <c r="E1300" s="137" t="s">
        <v>2199</v>
      </c>
      <c r="F1300" s="612"/>
      <c r="G1300" s="209"/>
    </row>
    <row r="1301" spans="1:7" s="308" customFormat="1" ht="15.75">
      <c r="A1301" s="151"/>
      <c r="B1301" s="479" t="s">
        <v>227</v>
      </c>
      <c r="C1301" s="275" t="s">
        <v>228</v>
      </c>
      <c r="D1301" s="181">
        <v>4500</v>
      </c>
      <c r="E1301" s="137" t="s">
        <v>2172</v>
      </c>
      <c r="F1301" s="619"/>
      <c r="G1301" s="209"/>
    </row>
    <row r="1302" spans="1:7" s="308" customFormat="1" ht="15.75">
      <c r="A1302" s="151"/>
      <c r="B1302" s="479" t="s">
        <v>229</v>
      </c>
      <c r="C1302" s="275" t="s">
        <v>230</v>
      </c>
      <c r="D1302" s="181">
        <v>480</v>
      </c>
      <c r="E1302" s="137" t="s">
        <v>2199</v>
      </c>
      <c r="F1302" s="612"/>
      <c r="G1302" s="209"/>
    </row>
    <row r="1303" spans="1:7" s="308" customFormat="1" ht="22.5">
      <c r="A1303" s="151"/>
      <c r="B1303" s="479" t="s">
        <v>231</v>
      </c>
      <c r="C1303" s="275" t="s">
        <v>232</v>
      </c>
      <c r="D1303" s="181">
        <v>3000</v>
      </c>
      <c r="E1303" s="137" t="s">
        <v>2199</v>
      </c>
      <c r="F1303" s="612"/>
      <c r="G1303" s="209"/>
    </row>
    <row r="1304" spans="1:7" s="308" customFormat="1" ht="15.75">
      <c r="A1304" s="151"/>
      <c r="B1304" s="479" t="s">
        <v>233</v>
      </c>
      <c r="C1304" s="275" t="s">
        <v>234</v>
      </c>
      <c r="D1304" s="181">
        <v>250</v>
      </c>
      <c r="E1304" s="395" t="s">
        <v>2191</v>
      </c>
      <c r="F1304" s="615"/>
      <c r="G1304" s="209"/>
    </row>
    <row r="1305" spans="1:7" s="308" customFormat="1" ht="15.75">
      <c r="A1305" s="151"/>
      <c r="B1305" s="479" t="s">
        <v>235</v>
      </c>
      <c r="C1305" s="275" t="s">
        <v>236</v>
      </c>
      <c r="D1305" s="181">
        <v>300</v>
      </c>
      <c r="E1305" s="395" t="s">
        <v>2191</v>
      </c>
      <c r="F1305" s="615"/>
      <c r="G1305" s="209"/>
    </row>
    <row r="1306" spans="1:7" s="308" customFormat="1" ht="15.75">
      <c r="A1306" s="151"/>
      <c r="B1306" s="479" t="s">
        <v>47</v>
      </c>
      <c r="C1306" s="275" t="s">
        <v>48</v>
      </c>
      <c r="D1306" s="181">
        <v>5500</v>
      </c>
      <c r="E1306" s="137" t="s">
        <v>2200</v>
      </c>
      <c r="F1306" s="612"/>
      <c r="G1306" s="209"/>
    </row>
    <row r="1307" spans="1:7" s="308" customFormat="1" ht="16.5" thickBot="1">
      <c r="A1307" s="270"/>
      <c r="B1307" s="479" t="s">
        <v>49</v>
      </c>
      <c r="C1307" s="275" t="s">
        <v>50</v>
      </c>
      <c r="D1307" s="181">
        <v>3300</v>
      </c>
      <c r="E1307" s="137" t="s">
        <v>2200</v>
      </c>
      <c r="F1307" s="612"/>
      <c r="G1307" s="209"/>
    </row>
    <row r="1308" spans="1:7" s="308" customFormat="1" ht="58.5" customHeight="1">
      <c r="A1308" s="309" t="s">
        <v>2166</v>
      </c>
      <c r="B1308" s="156" t="s">
        <v>51</v>
      </c>
      <c r="C1308" s="210" t="s">
        <v>52</v>
      </c>
      <c r="D1308" s="183">
        <v>550</v>
      </c>
      <c r="E1308" s="137" t="s">
        <v>2202</v>
      </c>
      <c r="F1308" s="621"/>
      <c r="G1308" s="209"/>
    </row>
    <row r="1309" spans="1:7" s="308" customFormat="1" ht="22.5" customHeight="1">
      <c r="A1309" s="151"/>
      <c r="B1309" s="404" t="s">
        <v>2158</v>
      </c>
      <c r="C1309" s="275" t="s">
        <v>2159</v>
      </c>
      <c r="D1309" s="181">
        <v>1700</v>
      </c>
      <c r="E1309" s="137" t="s">
        <v>2203</v>
      </c>
      <c r="F1309" s="612"/>
      <c r="G1309" s="398"/>
    </row>
    <row r="1310" spans="1:7" s="308" customFormat="1" ht="22.5" customHeight="1">
      <c r="A1310" s="151"/>
      <c r="B1310" s="404" t="s">
        <v>2160</v>
      </c>
      <c r="C1310" s="275" t="s">
        <v>2161</v>
      </c>
      <c r="D1310" s="181">
        <v>5750</v>
      </c>
      <c r="E1310" s="137" t="s">
        <v>2204</v>
      </c>
      <c r="F1310" s="612"/>
      <c r="G1310" s="398" t="s">
        <v>2490</v>
      </c>
    </row>
    <row r="1311" spans="1:7" s="308" customFormat="1" ht="22.5" customHeight="1" thickBot="1">
      <c r="A1311" s="156"/>
      <c r="B1311" s="405" t="s">
        <v>2162</v>
      </c>
      <c r="C1311" s="210" t="s">
        <v>2163</v>
      </c>
      <c r="D1311" s="183">
        <v>6750</v>
      </c>
      <c r="E1311" s="395" t="s">
        <v>2204</v>
      </c>
      <c r="F1311" s="612"/>
      <c r="G1311" s="400" t="s">
        <v>2490</v>
      </c>
    </row>
    <row r="1312" spans="1:7" s="308" customFormat="1" ht="16.5" thickBot="1">
      <c r="A1312" s="141">
        <v>32</v>
      </c>
      <c r="B1312" s="402"/>
      <c r="C1312" s="184" t="s">
        <v>2018</v>
      </c>
      <c r="D1312" s="159"/>
      <c r="E1312" s="178"/>
      <c r="F1312" s="589"/>
      <c r="G1312" s="160"/>
    </row>
    <row r="1313" spans="1:7" s="308" customFormat="1" ht="15.75">
      <c r="A1313" s="146"/>
      <c r="B1313" s="169" t="s">
        <v>311</v>
      </c>
      <c r="C1313" s="170" t="s">
        <v>2833</v>
      </c>
      <c r="D1313" s="171">
        <v>2000</v>
      </c>
      <c r="E1313" s="397" t="s">
        <v>2199</v>
      </c>
      <c r="F1313" s="612"/>
      <c r="G1313" s="239"/>
    </row>
    <row r="1314" spans="1:7" s="308" customFormat="1" ht="15.75">
      <c r="A1314" s="151"/>
      <c r="B1314" s="280" t="s">
        <v>312</v>
      </c>
      <c r="C1314" s="275" t="s">
        <v>2834</v>
      </c>
      <c r="D1314" s="181">
        <v>1600</v>
      </c>
      <c r="E1314" s="137" t="s">
        <v>2199</v>
      </c>
      <c r="F1314" s="612"/>
      <c r="G1314" s="209"/>
    </row>
    <row r="1315" spans="1:7" s="308" customFormat="1" ht="15.75">
      <c r="A1315" s="151"/>
      <c r="B1315" s="280" t="s">
        <v>313</v>
      </c>
      <c r="C1315" s="275" t="s">
        <v>2835</v>
      </c>
      <c r="D1315" s="181">
        <v>980</v>
      </c>
      <c r="E1315" s="137" t="s">
        <v>2180</v>
      </c>
      <c r="F1315" s="612"/>
      <c r="G1315" s="153"/>
    </row>
    <row r="1316" spans="1:7" s="308" customFormat="1" ht="15.75">
      <c r="A1316" s="151"/>
      <c r="B1316" s="280" t="s">
        <v>314</v>
      </c>
      <c r="C1316" s="222" t="s">
        <v>2836</v>
      </c>
      <c r="D1316" s="181">
        <v>1200</v>
      </c>
      <c r="E1316" s="137" t="s">
        <v>2199</v>
      </c>
      <c r="F1316" s="612"/>
      <c r="G1316" s="209"/>
    </row>
    <row r="1317" spans="1:7" s="308" customFormat="1" ht="16.5" thickBot="1">
      <c r="A1317" s="156"/>
      <c r="B1317" s="310" t="s">
        <v>315</v>
      </c>
      <c r="C1317" s="223" t="s">
        <v>2837</v>
      </c>
      <c r="D1317" s="183">
        <v>1340</v>
      </c>
      <c r="E1317" s="395" t="s">
        <v>2199</v>
      </c>
      <c r="F1317" s="612"/>
      <c r="G1317" s="238"/>
    </row>
    <row r="1318" spans="1:7" s="308" customFormat="1" ht="16.5" thickBot="1">
      <c r="A1318" s="141">
        <v>33</v>
      </c>
      <c r="B1318" s="402"/>
      <c r="C1318" s="184" t="s">
        <v>2019</v>
      </c>
      <c r="D1318" s="159"/>
      <c r="E1318" s="178"/>
      <c r="F1318" s="589"/>
      <c r="G1318" s="160"/>
    </row>
    <row r="1319" spans="1:7" s="308" customFormat="1" ht="15.75">
      <c r="A1319" s="146"/>
      <c r="B1319" s="403" t="s">
        <v>1370</v>
      </c>
      <c r="C1319" s="311" t="s">
        <v>2838</v>
      </c>
      <c r="D1319" s="171">
        <v>500</v>
      </c>
      <c r="E1319" s="397" t="s">
        <v>2199</v>
      </c>
      <c r="F1319" s="612"/>
      <c r="G1319" s="315"/>
    </row>
    <row r="1320" spans="1:7" s="308" customFormat="1" ht="15.75">
      <c r="A1320" s="151"/>
      <c r="B1320" s="404" t="s">
        <v>1374</v>
      </c>
      <c r="C1320" s="312" t="s">
        <v>2839</v>
      </c>
      <c r="D1320" s="181">
        <v>600</v>
      </c>
      <c r="E1320" s="137" t="s">
        <v>2199</v>
      </c>
      <c r="F1320" s="612"/>
      <c r="G1320" s="317"/>
    </row>
    <row r="1321" spans="1:7" s="308" customFormat="1" ht="15.75">
      <c r="A1321" s="151"/>
      <c r="B1321" s="404" t="s">
        <v>1375</v>
      </c>
      <c r="C1321" s="312" t="s">
        <v>2840</v>
      </c>
      <c r="D1321" s="181">
        <v>650</v>
      </c>
      <c r="E1321" s="137" t="s">
        <v>2199</v>
      </c>
      <c r="F1321" s="612"/>
      <c r="G1321" s="317"/>
    </row>
    <row r="1322" spans="1:7" s="308" customFormat="1" ht="15.75">
      <c r="A1322" s="151"/>
      <c r="B1322" s="404" t="s">
        <v>1376</v>
      </c>
      <c r="C1322" s="312" t="s">
        <v>2841</v>
      </c>
      <c r="D1322" s="181">
        <v>1900</v>
      </c>
      <c r="E1322" s="137" t="s">
        <v>2199</v>
      </c>
      <c r="F1322" s="612"/>
      <c r="G1322" s="317"/>
    </row>
    <row r="1323" spans="1:7" s="308" customFormat="1" ht="15.75">
      <c r="A1323" s="151"/>
      <c r="B1323" s="404" t="s">
        <v>1377</v>
      </c>
      <c r="C1323" s="312" t="s">
        <v>2842</v>
      </c>
      <c r="D1323" s="181">
        <v>630</v>
      </c>
      <c r="E1323" s="137" t="s">
        <v>2199</v>
      </c>
      <c r="F1323" s="612"/>
      <c r="G1323" s="317"/>
    </row>
    <row r="1324" spans="1:7" s="308" customFormat="1" ht="15.75">
      <c r="A1324" s="151"/>
      <c r="B1324" s="404" t="s">
        <v>1378</v>
      </c>
      <c r="C1324" s="312" t="s">
        <v>2843</v>
      </c>
      <c r="D1324" s="181">
        <v>1350</v>
      </c>
      <c r="E1324" s="137" t="s">
        <v>2199</v>
      </c>
      <c r="F1324" s="612"/>
      <c r="G1324" s="317"/>
    </row>
    <row r="1325" spans="1:7" s="308" customFormat="1" ht="15.75">
      <c r="A1325" s="151"/>
      <c r="B1325" s="404" t="s">
        <v>1379</v>
      </c>
      <c r="C1325" s="312" t="s">
        <v>2844</v>
      </c>
      <c r="D1325" s="181">
        <v>1100</v>
      </c>
      <c r="E1325" s="137" t="s">
        <v>2199</v>
      </c>
      <c r="F1325" s="612"/>
      <c r="G1325" s="317"/>
    </row>
    <row r="1326" spans="1:7" s="308" customFormat="1" ht="15.75">
      <c r="A1326" s="151"/>
      <c r="B1326" s="404" t="s">
        <v>1380</v>
      </c>
      <c r="C1326" s="312" t="s">
        <v>2845</v>
      </c>
      <c r="D1326" s="181">
        <v>1550</v>
      </c>
      <c r="E1326" s="137" t="s">
        <v>2199</v>
      </c>
      <c r="F1326" s="612"/>
      <c r="G1326" s="317"/>
    </row>
    <row r="1327" spans="1:7" s="308" customFormat="1" ht="15.75">
      <c r="A1327" s="151"/>
      <c r="B1327" s="404" t="s">
        <v>1381</v>
      </c>
      <c r="C1327" s="312" t="s">
        <v>2846</v>
      </c>
      <c r="D1327" s="181">
        <v>950</v>
      </c>
      <c r="E1327" s="137" t="s">
        <v>2199</v>
      </c>
      <c r="F1327" s="612"/>
      <c r="G1327" s="317"/>
    </row>
    <row r="1328" spans="1:7" s="308" customFormat="1" ht="15.75">
      <c r="A1328" s="151"/>
      <c r="B1328" s="404" t="s">
        <v>1371</v>
      </c>
      <c r="C1328" s="312" t="s">
        <v>2847</v>
      </c>
      <c r="D1328" s="181">
        <v>550</v>
      </c>
      <c r="E1328" s="137" t="s">
        <v>2199</v>
      </c>
      <c r="F1328" s="612"/>
      <c r="G1328" s="317"/>
    </row>
    <row r="1329" spans="1:7" s="308" customFormat="1" ht="15.75">
      <c r="A1329" s="151"/>
      <c r="B1329" s="404" t="s">
        <v>1372</v>
      </c>
      <c r="C1329" s="312" t="s">
        <v>2848</v>
      </c>
      <c r="D1329" s="181">
        <v>550</v>
      </c>
      <c r="E1329" s="137" t="s">
        <v>2199</v>
      </c>
      <c r="F1329" s="612"/>
      <c r="G1329" s="317"/>
    </row>
    <row r="1330" spans="1:7" s="308" customFormat="1" ht="16.5" thickBot="1">
      <c r="A1330" s="156"/>
      <c r="B1330" s="405" t="s">
        <v>1373</v>
      </c>
      <c r="C1330" s="313" t="s">
        <v>2849</v>
      </c>
      <c r="D1330" s="183">
        <v>1000</v>
      </c>
      <c r="E1330" s="395" t="s">
        <v>2199</v>
      </c>
      <c r="F1330" s="612"/>
      <c r="G1330" s="484"/>
    </row>
    <row r="1331" spans="1:7" s="308" customFormat="1" ht="15.75">
      <c r="A1331" s="156"/>
      <c r="B1331" s="405" t="s">
        <v>3072</v>
      </c>
      <c r="C1331" s="313" t="s">
        <v>3073</v>
      </c>
      <c r="D1331" s="183">
        <v>1000</v>
      </c>
      <c r="E1331" s="395" t="s">
        <v>3008</v>
      </c>
      <c r="F1331" s="593"/>
      <c r="G1331" s="677" t="s">
        <v>3074</v>
      </c>
    </row>
    <row r="1332" spans="1:7" s="308" customFormat="1" ht="15.75">
      <c r="A1332" s="156"/>
      <c r="B1332" s="405" t="s">
        <v>3075</v>
      </c>
      <c r="C1332" s="313" t="s">
        <v>3076</v>
      </c>
      <c r="D1332" s="183">
        <v>1380</v>
      </c>
      <c r="E1332" s="395" t="s">
        <v>3008</v>
      </c>
      <c r="F1332" s="593"/>
      <c r="G1332" s="678"/>
    </row>
    <row r="1333" spans="1:7" s="308" customFormat="1" ht="16.5" thickBot="1">
      <c r="A1333" s="270"/>
      <c r="B1333" s="434" t="s">
        <v>3077</v>
      </c>
      <c r="C1333" s="342" t="s">
        <v>3078</v>
      </c>
      <c r="D1333" s="243">
        <v>1780</v>
      </c>
      <c r="E1333" s="395" t="s">
        <v>3008</v>
      </c>
      <c r="F1333" s="593"/>
      <c r="G1333" s="679"/>
    </row>
    <row r="1334" spans="1:7" s="308" customFormat="1" ht="16.5" thickBot="1">
      <c r="A1334" s="141">
        <v>34</v>
      </c>
      <c r="B1334" s="402"/>
      <c r="C1334" s="299" t="s">
        <v>2020</v>
      </c>
      <c r="D1334" s="241"/>
      <c r="E1334" s="178"/>
      <c r="F1334" s="589"/>
      <c r="G1334" s="160"/>
    </row>
    <row r="1335" spans="1:7" s="308" customFormat="1" ht="15.75">
      <c r="A1335" s="165"/>
      <c r="B1335" s="485" t="s">
        <v>334</v>
      </c>
      <c r="C1335" s="314" t="s">
        <v>2850</v>
      </c>
      <c r="D1335" s="167">
        <v>650</v>
      </c>
      <c r="E1335" s="134" t="s">
        <v>2199</v>
      </c>
      <c r="F1335" s="591"/>
      <c r="G1335" s="315"/>
    </row>
    <row r="1336" spans="1:7" s="308" customFormat="1" ht="15.75">
      <c r="A1336" s="151"/>
      <c r="B1336" s="483" t="s">
        <v>339</v>
      </c>
      <c r="C1336" s="316" t="s">
        <v>2851</v>
      </c>
      <c r="D1336" s="181">
        <v>950</v>
      </c>
      <c r="E1336" s="137" t="s">
        <v>2199</v>
      </c>
      <c r="F1336" s="591"/>
      <c r="G1336" s="317"/>
    </row>
    <row r="1337" spans="1:7" s="308" customFormat="1" ht="15.75">
      <c r="A1337" s="151"/>
      <c r="B1337" s="483" t="s">
        <v>340</v>
      </c>
      <c r="C1337" s="316" t="s">
        <v>2852</v>
      </c>
      <c r="D1337" s="181">
        <v>1100</v>
      </c>
      <c r="E1337" s="137" t="s">
        <v>2199</v>
      </c>
      <c r="F1337" s="591"/>
      <c r="G1337" s="317"/>
    </row>
    <row r="1338" spans="1:7" s="308" customFormat="1" ht="15.75">
      <c r="A1338" s="151"/>
      <c r="B1338" s="483" t="s">
        <v>341</v>
      </c>
      <c r="C1338" s="316" t="s">
        <v>2853</v>
      </c>
      <c r="D1338" s="181">
        <v>2000</v>
      </c>
      <c r="E1338" s="137" t="s">
        <v>2199</v>
      </c>
      <c r="F1338" s="591"/>
      <c r="G1338" s="317"/>
    </row>
    <row r="1339" spans="1:7" s="308" customFormat="1" ht="15.75">
      <c r="A1339" s="151"/>
      <c r="B1339" s="483" t="s">
        <v>342</v>
      </c>
      <c r="C1339" s="316" t="s">
        <v>2854</v>
      </c>
      <c r="D1339" s="181">
        <v>4500</v>
      </c>
      <c r="E1339" s="137" t="s">
        <v>2199</v>
      </c>
      <c r="F1339" s="591"/>
      <c r="G1339" s="317"/>
    </row>
    <row r="1340" spans="1:7" s="308" customFormat="1" ht="15.75">
      <c r="A1340" s="151"/>
      <c r="B1340" s="483" t="s">
        <v>343</v>
      </c>
      <c r="C1340" s="316" t="s">
        <v>2855</v>
      </c>
      <c r="D1340" s="181">
        <v>900</v>
      </c>
      <c r="E1340" s="137" t="s">
        <v>2191</v>
      </c>
      <c r="F1340" s="592"/>
      <c r="G1340" s="317"/>
    </row>
    <row r="1341" spans="1:7" s="308" customFormat="1" ht="31.5">
      <c r="A1341" s="151"/>
      <c r="B1341" s="483" t="s">
        <v>344</v>
      </c>
      <c r="C1341" s="316" t="s">
        <v>2856</v>
      </c>
      <c r="D1341" s="181">
        <v>1800</v>
      </c>
      <c r="E1341" s="137" t="s">
        <v>2191</v>
      </c>
      <c r="F1341" s="592"/>
      <c r="G1341" s="317"/>
    </row>
    <row r="1342" spans="1:7" s="308" customFormat="1" ht="31.5">
      <c r="A1342" s="151"/>
      <c r="B1342" s="483" t="s">
        <v>345</v>
      </c>
      <c r="C1342" s="316" t="s">
        <v>2857</v>
      </c>
      <c r="D1342" s="181">
        <v>2700</v>
      </c>
      <c r="E1342" s="137" t="s">
        <v>2191</v>
      </c>
      <c r="F1342" s="592"/>
      <c r="G1342" s="317"/>
    </row>
    <row r="1343" spans="1:7" s="308" customFormat="1" ht="15.75">
      <c r="A1343" s="151"/>
      <c r="B1343" s="483" t="s">
        <v>346</v>
      </c>
      <c r="C1343" s="316" t="s">
        <v>2858</v>
      </c>
      <c r="D1343" s="181">
        <v>4000</v>
      </c>
      <c r="E1343" s="137" t="s">
        <v>2199</v>
      </c>
      <c r="F1343" s="591"/>
      <c r="G1343" s="317"/>
    </row>
    <row r="1344" spans="1:7" s="308" customFormat="1" ht="15.75">
      <c r="A1344" s="151"/>
      <c r="B1344" s="483" t="s">
        <v>347</v>
      </c>
      <c r="C1344" s="316" t="s">
        <v>2859</v>
      </c>
      <c r="D1344" s="181">
        <v>3000</v>
      </c>
      <c r="E1344" s="137" t="s">
        <v>2199</v>
      </c>
      <c r="F1344" s="591"/>
      <c r="G1344" s="317"/>
    </row>
    <row r="1345" spans="1:7" s="308" customFormat="1" ht="15.75">
      <c r="A1345" s="151"/>
      <c r="B1345" s="483" t="s">
        <v>348</v>
      </c>
      <c r="C1345" s="316" t="s">
        <v>2860</v>
      </c>
      <c r="D1345" s="181">
        <v>3200</v>
      </c>
      <c r="E1345" s="137" t="s">
        <v>2199</v>
      </c>
      <c r="F1345" s="591"/>
      <c r="G1345" s="317"/>
    </row>
    <row r="1346" spans="1:7" s="308" customFormat="1" ht="31.5">
      <c r="A1346" s="151"/>
      <c r="B1346" s="483" t="s">
        <v>335</v>
      </c>
      <c r="C1346" s="316" t="s">
        <v>2861</v>
      </c>
      <c r="D1346" s="181">
        <v>5000</v>
      </c>
      <c r="E1346" s="137" t="s">
        <v>2199</v>
      </c>
      <c r="F1346" s="591"/>
      <c r="G1346" s="317"/>
    </row>
    <row r="1347" spans="1:7" s="308" customFormat="1" ht="31.5">
      <c r="A1347" s="151"/>
      <c r="B1347" s="483" t="s">
        <v>336</v>
      </c>
      <c r="C1347" s="316" t="s">
        <v>2862</v>
      </c>
      <c r="D1347" s="181">
        <v>6000</v>
      </c>
      <c r="E1347" s="137" t="s">
        <v>2199</v>
      </c>
      <c r="F1347" s="591"/>
      <c r="G1347" s="317"/>
    </row>
    <row r="1348" spans="1:7" s="308" customFormat="1" ht="31.5">
      <c r="A1348" s="151"/>
      <c r="B1348" s="483" t="s">
        <v>337</v>
      </c>
      <c r="C1348" s="316" t="s">
        <v>2863</v>
      </c>
      <c r="D1348" s="181">
        <v>4900</v>
      </c>
      <c r="E1348" s="137" t="s">
        <v>2199</v>
      </c>
      <c r="F1348" s="591"/>
      <c r="G1348" s="317"/>
    </row>
    <row r="1349" spans="1:7" s="308" customFormat="1" ht="31.5">
      <c r="A1349" s="151"/>
      <c r="B1349" s="483" t="s">
        <v>338</v>
      </c>
      <c r="C1349" s="316" t="s">
        <v>2864</v>
      </c>
      <c r="D1349" s="181">
        <v>13000</v>
      </c>
      <c r="E1349" s="137" t="s">
        <v>2199</v>
      </c>
      <c r="F1349" s="591"/>
      <c r="G1349" s="317"/>
    </row>
    <row r="1350" spans="1:7" s="308" customFormat="1" ht="31.5">
      <c r="A1350" s="151"/>
      <c r="B1350" s="486" t="s">
        <v>2072</v>
      </c>
      <c r="C1350" s="318" t="s">
        <v>2073</v>
      </c>
      <c r="D1350" s="183">
        <v>16330</v>
      </c>
      <c r="E1350" s="395" t="s">
        <v>2180</v>
      </c>
      <c r="F1350" s="593"/>
      <c r="G1350" s="319" t="s">
        <v>2491</v>
      </c>
    </row>
    <row r="1351" spans="1:7" s="308" customFormat="1" ht="31.5">
      <c r="A1351" s="151"/>
      <c r="B1351" s="487" t="s">
        <v>2865</v>
      </c>
      <c r="C1351" s="316" t="s">
        <v>2866</v>
      </c>
      <c r="D1351" s="181">
        <v>11200</v>
      </c>
      <c r="E1351" s="137" t="s">
        <v>2557</v>
      </c>
      <c r="F1351" s="591"/>
      <c r="G1351" s="320" t="s">
        <v>2637</v>
      </c>
    </row>
    <row r="1352" spans="1:7" s="308" customFormat="1" ht="32.25" thickBot="1">
      <c r="A1352" s="156"/>
      <c r="B1352" s="488" t="s">
        <v>2867</v>
      </c>
      <c r="C1352" s="321" t="s">
        <v>2868</v>
      </c>
      <c r="D1352" s="243">
        <v>16600</v>
      </c>
      <c r="E1352" s="137" t="s">
        <v>2557</v>
      </c>
      <c r="F1352" s="591"/>
      <c r="G1352" s="320" t="s">
        <v>2637</v>
      </c>
    </row>
    <row r="1353" spans="1:7" s="308" customFormat="1" ht="32.25" thickBot="1">
      <c r="A1353" s="270"/>
      <c r="B1353" s="488" t="s">
        <v>3079</v>
      </c>
      <c r="C1353" s="321" t="s">
        <v>3080</v>
      </c>
      <c r="D1353" s="243">
        <v>20400</v>
      </c>
      <c r="E1353" s="137" t="s">
        <v>3081</v>
      </c>
      <c r="F1353" s="591"/>
      <c r="G1353" s="320" t="s">
        <v>3082</v>
      </c>
    </row>
    <row r="1354" spans="1:7" s="308" customFormat="1" ht="16.5" thickBot="1">
      <c r="A1354" s="232">
        <v>35</v>
      </c>
      <c r="B1354" s="402"/>
      <c r="C1354" s="233" t="s">
        <v>2021</v>
      </c>
      <c r="D1354" s="322"/>
      <c r="E1354" s="235"/>
      <c r="F1354" s="609"/>
      <c r="G1354" s="323"/>
    </row>
    <row r="1355" spans="1:7" s="308" customFormat="1" ht="15.75">
      <c r="A1355" s="288"/>
      <c r="B1355" s="489" t="s">
        <v>284</v>
      </c>
      <c r="C1355" s="324" t="s">
        <v>2074</v>
      </c>
      <c r="D1355" s="171">
        <v>650</v>
      </c>
      <c r="E1355" s="397" t="s">
        <v>2199</v>
      </c>
      <c r="F1355" s="591"/>
      <c r="G1355" s="239"/>
    </row>
    <row r="1356" spans="1:7" s="308" customFormat="1" ht="15.75">
      <c r="A1356" s="130"/>
      <c r="B1356" s="490" t="s">
        <v>290</v>
      </c>
      <c r="C1356" s="325" t="s">
        <v>2075</v>
      </c>
      <c r="D1356" s="181">
        <v>820</v>
      </c>
      <c r="E1356" s="137" t="s">
        <v>2199</v>
      </c>
      <c r="F1356" s="591"/>
      <c r="G1356" s="209"/>
    </row>
    <row r="1357" spans="1:7" s="308" customFormat="1" ht="15.75">
      <c r="A1357" s="130"/>
      <c r="B1357" s="490" t="s">
        <v>291</v>
      </c>
      <c r="C1357" s="325" t="s">
        <v>2869</v>
      </c>
      <c r="D1357" s="181">
        <v>2800</v>
      </c>
      <c r="E1357" s="137" t="s">
        <v>2199</v>
      </c>
      <c r="F1357" s="591"/>
      <c r="G1357" s="209"/>
    </row>
    <row r="1358" spans="1:7" s="308" customFormat="1" ht="15.75">
      <c r="A1358" s="130"/>
      <c r="B1358" s="490" t="s">
        <v>292</v>
      </c>
      <c r="C1358" s="325" t="s">
        <v>2870</v>
      </c>
      <c r="D1358" s="181">
        <v>1300</v>
      </c>
      <c r="E1358" s="137" t="s">
        <v>2199</v>
      </c>
      <c r="F1358" s="591"/>
      <c r="G1358" s="209"/>
    </row>
    <row r="1359" spans="1:7" s="308" customFormat="1" ht="15.75">
      <c r="A1359" s="130"/>
      <c r="B1359" s="490" t="s">
        <v>293</v>
      </c>
      <c r="C1359" s="325" t="s">
        <v>2871</v>
      </c>
      <c r="D1359" s="181">
        <v>1200</v>
      </c>
      <c r="E1359" s="137" t="s">
        <v>2199</v>
      </c>
      <c r="F1359" s="591"/>
      <c r="G1359" s="209"/>
    </row>
    <row r="1360" spans="1:7" s="308" customFormat="1" ht="15.75">
      <c r="A1360" s="130"/>
      <c r="B1360" s="490" t="s">
        <v>294</v>
      </c>
      <c r="C1360" s="325" t="s">
        <v>2872</v>
      </c>
      <c r="D1360" s="181">
        <v>1400</v>
      </c>
      <c r="E1360" s="137" t="s">
        <v>2199</v>
      </c>
      <c r="F1360" s="591"/>
      <c r="G1360" s="209"/>
    </row>
    <row r="1361" spans="1:7" s="308" customFormat="1" ht="15.75">
      <c r="A1361" s="130"/>
      <c r="B1361" s="490" t="s">
        <v>295</v>
      </c>
      <c r="C1361" s="325" t="s">
        <v>2873</v>
      </c>
      <c r="D1361" s="181">
        <v>1400</v>
      </c>
      <c r="E1361" s="137" t="s">
        <v>2199</v>
      </c>
      <c r="F1361" s="591"/>
      <c r="G1361" s="209"/>
    </row>
    <row r="1362" spans="1:7" s="308" customFormat="1" ht="15.75">
      <c r="A1362" s="130"/>
      <c r="B1362" s="490" t="s">
        <v>296</v>
      </c>
      <c r="C1362" s="325" t="s">
        <v>2874</v>
      </c>
      <c r="D1362" s="181">
        <v>1400</v>
      </c>
      <c r="E1362" s="137" t="s">
        <v>2199</v>
      </c>
      <c r="F1362" s="591"/>
      <c r="G1362" s="209"/>
    </row>
    <row r="1363" spans="1:7" s="308" customFormat="1" ht="15.75">
      <c r="A1363" s="130"/>
      <c r="B1363" s="490" t="s">
        <v>297</v>
      </c>
      <c r="C1363" s="325" t="s">
        <v>2875</v>
      </c>
      <c r="D1363" s="181">
        <v>1300</v>
      </c>
      <c r="E1363" s="137" t="s">
        <v>2199</v>
      </c>
      <c r="F1363" s="591"/>
      <c r="G1363" s="209"/>
    </row>
    <row r="1364" spans="1:7" s="308" customFormat="1" ht="15.75">
      <c r="A1364" s="130"/>
      <c r="B1364" s="490" t="s">
        <v>285</v>
      </c>
      <c r="C1364" s="325" t="s">
        <v>2876</v>
      </c>
      <c r="D1364" s="181">
        <v>3600</v>
      </c>
      <c r="E1364" s="137" t="s">
        <v>2199</v>
      </c>
      <c r="F1364" s="591"/>
      <c r="G1364" s="209"/>
    </row>
    <row r="1365" spans="1:7" s="308" customFormat="1" ht="15.75">
      <c r="A1365" s="130"/>
      <c r="B1365" s="490" t="s">
        <v>286</v>
      </c>
      <c r="C1365" s="325" t="s">
        <v>2877</v>
      </c>
      <c r="D1365" s="181">
        <v>4600</v>
      </c>
      <c r="E1365" s="137" t="s">
        <v>2199</v>
      </c>
      <c r="F1365" s="591"/>
      <c r="G1365" s="209"/>
    </row>
    <row r="1366" spans="1:7" s="308" customFormat="1" ht="15.75">
      <c r="A1366" s="130"/>
      <c r="B1366" s="490" t="s">
        <v>287</v>
      </c>
      <c r="C1366" s="325" t="s">
        <v>2878</v>
      </c>
      <c r="D1366" s="181">
        <v>6000</v>
      </c>
      <c r="E1366" s="137" t="s">
        <v>2199</v>
      </c>
      <c r="F1366" s="591"/>
      <c r="G1366" s="209"/>
    </row>
    <row r="1367" spans="1:7" s="308" customFormat="1" ht="15.75">
      <c r="A1367" s="130"/>
      <c r="B1367" s="490" t="s">
        <v>288</v>
      </c>
      <c r="C1367" s="325" t="s">
        <v>2879</v>
      </c>
      <c r="D1367" s="181">
        <v>4700</v>
      </c>
      <c r="E1367" s="137" t="s">
        <v>2199</v>
      </c>
      <c r="F1367" s="591"/>
      <c r="G1367" s="209"/>
    </row>
    <row r="1368" spans="1:7" s="308" customFormat="1" ht="15.75">
      <c r="A1368" s="130"/>
      <c r="B1368" s="490" t="s">
        <v>2205</v>
      </c>
      <c r="C1368" s="325" t="s">
        <v>2880</v>
      </c>
      <c r="D1368" s="181"/>
      <c r="E1368" s="137" t="s">
        <v>2180</v>
      </c>
      <c r="F1368" s="591"/>
      <c r="G1368" s="209" t="s">
        <v>2492</v>
      </c>
    </row>
    <row r="1369" spans="1:7" s="308" customFormat="1" ht="23.25" thickBot="1">
      <c r="A1369" s="130"/>
      <c r="B1369" s="490" t="s">
        <v>289</v>
      </c>
      <c r="C1369" s="325" t="s">
        <v>2881</v>
      </c>
      <c r="D1369" s="181">
        <v>4400</v>
      </c>
      <c r="E1369" s="137" t="s">
        <v>2199</v>
      </c>
      <c r="F1369" s="592"/>
      <c r="G1369" s="209"/>
    </row>
    <row r="1370" spans="1:7" s="308" customFormat="1" ht="16.5" thickBot="1">
      <c r="A1370" s="130"/>
      <c r="B1370" s="490" t="s">
        <v>2076</v>
      </c>
      <c r="C1370" s="326" t="s">
        <v>2077</v>
      </c>
      <c r="D1370" s="181">
        <v>36030</v>
      </c>
      <c r="E1370" s="137" t="s">
        <v>2206</v>
      </c>
      <c r="F1370" s="589"/>
      <c r="G1370" s="209" t="s">
        <v>2490</v>
      </c>
    </row>
    <row r="1371" spans="1:7" s="308" customFormat="1" ht="60">
      <c r="A1371" s="130"/>
      <c r="B1371" s="130" t="s">
        <v>2078</v>
      </c>
      <c r="C1371" s="312" t="s">
        <v>2079</v>
      </c>
      <c r="D1371" s="181">
        <v>2430</v>
      </c>
      <c r="E1371" s="137" t="s">
        <v>2189</v>
      </c>
      <c r="F1371" s="590"/>
      <c r="G1371" s="389" t="s">
        <v>2493</v>
      </c>
    </row>
    <row r="1372" spans="1:7" s="308" customFormat="1" ht="15.75">
      <c r="A1372" s="130"/>
      <c r="B1372" s="130" t="s">
        <v>2080</v>
      </c>
      <c r="C1372" s="325" t="s">
        <v>2081</v>
      </c>
      <c r="D1372" s="181">
        <v>3520</v>
      </c>
      <c r="E1372" s="137" t="s">
        <v>2180</v>
      </c>
      <c r="F1372" s="590"/>
      <c r="G1372" s="398" t="s">
        <v>2491</v>
      </c>
    </row>
    <row r="1373" spans="1:7" s="308" customFormat="1" ht="16.5" thickBot="1">
      <c r="A1373" s="131"/>
      <c r="B1373" s="130" t="s">
        <v>2082</v>
      </c>
      <c r="C1373" s="327" t="s">
        <v>2083</v>
      </c>
      <c r="D1373" s="181">
        <v>4610</v>
      </c>
      <c r="E1373" s="137" t="s">
        <v>2180</v>
      </c>
      <c r="F1373" s="590"/>
      <c r="G1373" s="398" t="s">
        <v>2491</v>
      </c>
    </row>
    <row r="1374" spans="1:7" s="308" customFormat="1" ht="16.5" thickBot="1">
      <c r="A1374" s="328"/>
      <c r="B1374" s="294" t="s">
        <v>2164</v>
      </c>
      <c r="C1374" s="329" t="s">
        <v>2165</v>
      </c>
      <c r="D1374" s="183">
        <v>60000</v>
      </c>
      <c r="E1374" s="396" t="s">
        <v>2170</v>
      </c>
      <c r="F1374" s="593"/>
      <c r="G1374" s="400"/>
    </row>
    <row r="1375" spans="1:7" s="308" customFormat="1" ht="16.5" thickBot="1">
      <c r="A1375" s="141">
        <v>36</v>
      </c>
      <c r="B1375" s="402"/>
      <c r="C1375" s="184" t="s">
        <v>2022</v>
      </c>
      <c r="D1375" s="241"/>
      <c r="E1375" s="178"/>
      <c r="F1375" s="609"/>
      <c r="G1375" s="160"/>
    </row>
    <row r="1376" spans="1:7" s="308" customFormat="1" ht="15.75">
      <c r="A1376" s="146"/>
      <c r="B1376" s="169" t="s">
        <v>138</v>
      </c>
      <c r="C1376" s="284" t="s">
        <v>139</v>
      </c>
      <c r="D1376" s="171">
        <v>800</v>
      </c>
      <c r="E1376" s="397" t="s">
        <v>2199</v>
      </c>
      <c r="F1376" s="612"/>
      <c r="G1376" s="239"/>
    </row>
    <row r="1377" spans="1:7" s="308" customFormat="1" ht="15.75">
      <c r="A1377" s="151"/>
      <c r="B1377" s="280" t="s">
        <v>140</v>
      </c>
      <c r="C1377" s="189" t="s">
        <v>141</v>
      </c>
      <c r="D1377" s="181">
        <v>900</v>
      </c>
      <c r="E1377" s="137" t="s">
        <v>2199</v>
      </c>
      <c r="F1377" s="612"/>
      <c r="G1377" s="209"/>
    </row>
    <row r="1378" spans="1:7" s="308" customFormat="1" ht="15.75">
      <c r="A1378" s="151"/>
      <c r="B1378" s="280" t="s">
        <v>142</v>
      </c>
      <c r="C1378" s="189" t="s">
        <v>143</v>
      </c>
      <c r="D1378" s="181">
        <v>1240</v>
      </c>
      <c r="E1378" s="137" t="s">
        <v>2199</v>
      </c>
      <c r="F1378" s="612"/>
      <c r="G1378" s="209"/>
    </row>
    <row r="1379" spans="1:7" s="308" customFormat="1" ht="15.75">
      <c r="A1379" s="151"/>
      <c r="B1379" s="280" t="s">
        <v>144</v>
      </c>
      <c r="C1379" s="189" t="s">
        <v>2882</v>
      </c>
      <c r="D1379" s="181">
        <v>1430</v>
      </c>
      <c r="E1379" s="137" t="s">
        <v>2199</v>
      </c>
      <c r="F1379" s="612"/>
      <c r="G1379" s="209"/>
    </row>
    <row r="1380" spans="1:7" s="308" customFormat="1" ht="15.75">
      <c r="A1380" s="151"/>
      <c r="B1380" s="280" t="s">
        <v>145</v>
      </c>
      <c r="C1380" s="189" t="s">
        <v>2883</v>
      </c>
      <c r="D1380" s="181">
        <v>1330</v>
      </c>
      <c r="E1380" s="137" t="s">
        <v>2199</v>
      </c>
      <c r="F1380" s="612"/>
      <c r="G1380" s="209"/>
    </row>
    <row r="1381" spans="1:7" s="308" customFormat="1" ht="15.75">
      <c r="A1381" s="151"/>
      <c r="B1381" s="280" t="s">
        <v>146</v>
      </c>
      <c r="C1381" s="189" t="s">
        <v>2884</v>
      </c>
      <c r="D1381" s="181">
        <v>700</v>
      </c>
      <c r="E1381" s="137" t="s">
        <v>2199</v>
      </c>
      <c r="F1381" s="612"/>
      <c r="G1381" s="209"/>
    </row>
    <row r="1382" spans="1:7" s="308" customFormat="1" ht="16.5" thickBot="1">
      <c r="A1382" s="156"/>
      <c r="B1382" s="310" t="s">
        <v>147</v>
      </c>
      <c r="C1382" s="223" t="s">
        <v>148</v>
      </c>
      <c r="D1382" s="183">
        <v>650</v>
      </c>
      <c r="E1382" s="395" t="s">
        <v>2199</v>
      </c>
      <c r="F1382" s="612"/>
      <c r="G1382" s="238"/>
    </row>
    <row r="1383" spans="1:7" s="308" customFormat="1" ht="16.5" thickBot="1">
      <c r="A1383" s="141">
        <v>37</v>
      </c>
      <c r="B1383" s="402"/>
      <c r="C1383" s="184" t="s">
        <v>2023</v>
      </c>
      <c r="D1383" s="159"/>
      <c r="E1383" s="178"/>
      <c r="F1383" s="589"/>
      <c r="G1383" s="160"/>
    </row>
    <row r="1384" spans="1:7" s="308" customFormat="1" ht="15.75">
      <c r="A1384" s="146"/>
      <c r="B1384" s="403" t="s">
        <v>316</v>
      </c>
      <c r="C1384" s="170" t="s">
        <v>2084</v>
      </c>
      <c r="D1384" s="171">
        <v>650</v>
      </c>
      <c r="E1384" s="397" t="s">
        <v>2199</v>
      </c>
      <c r="F1384" s="612"/>
      <c r="G1384" s="239"/>
    </row>
    <row r="1385" spans="1:7" s="308" customFormat="1" ht="15.75">
      <c r="A1385" s="151"/>
      <c r="B1385" s="404" t="s">
        <v>324</v>
      </c>
      <c r="C1385" s="170" t="s">
        <v>2085</v>
      </c>
      <c r="D1385" s="181">
        <v>750</v>
      </c>
      <c r="E1385" s="137" t="s">
        <v>2199</v>
      </c>
      <c r="F1385" s="612"/>
      <c r="G1385" s="209"/>
    </row>
    <row r="1386" spans="1:7" s="308" customFormat="1" ht="15.75">
      <c r="A1386" s="151"/>
      <c r="B1386" s="404" t="s">
        <v>325</v>
      </c>
      <c r="C1386" s="275" t="s">
        <v>2086</v>
      </c>
      <c r="D1386" s="181">
        <v>850</v>
      </c>
      <c r="E1386" s="137" t="s">
        <v>2199</v>
      </c>
      <c r="F1386" s="612"/>
      <c r="G1386" s="209"/>
    </row>
    <row r="1387" spans="1:7" s="308" customFormat="1" ht="15.75">
      <c r="A1387" s="151"/>
      <c r="B1387" s="404" t="s">
        <v>326</v>
      </c>
      <c r="C1387" s="275" t="s">
        <v>2087</v>
      </c>
      <c r="D1387" s="181">
        <v>1050</v>
      </c>
      <c r="E1387" s="137" t="s">
        <v>2199</v>
      </c>
      <c r="F1387" s="612"/>
      <c r="G1387" s="209"/>
    </row>
    <row r="1388" spans="1:7" s="308" customFormat="1" ht="15.75">
      <c r="A1388" s="151"/>
      <c r="B1388" s="404" t="s">
        <v>327</v>
      </c>
      <c r="C1388" s="275" t="s">
        <v>2088</v>
      </c>
      <c r="D1388" s="181">
        <v>1400</v>
      </c>
      <c r="E1388" s="137" t="s">
        <v>2199</v>
      </c>
      <c r="F1388" s="612"/>
      <c r="G1388" s="209"/>
    </row>
    <row r="1389" spans="1:7" s="308" customFormat="1" ht="15.75">
      <c r="A1389" s="151"/>
      <c r="B1389" s="404" t="s">
        <v>328</v>
      </c>
      <c r="C1389" s="275" t="s">
        <v>2089</v>
      </c>
      <c r="D1389" s="181">
        <v>1900</v>
      </c>
      <c r="E1389" s="137" t="s">
        <v>2199</v>
      </c>
      <c r="F1389" s="612"/>
      <c r="G1389" s="209"/>
    </row>
    <row r="1390" spans="1:7" s="308" customFormat="1" ht="15.75">
      <c r="A1390" s="151"/>
      <c r="B1390" s="404" t="s">
        <v>329</v>
      </c>
      <c r="C1390" s="275" t="s">
        <v>2090</v>
      </c>
      <c r="D1390" s="181">
        <v>1000</v>
      </c>
      <c r="E1390" s="137" t="s">
        <v>2199</v>
      </c>
      <c r="F1390" s="612"/>
      <c r="G1390" s="209"/>
    </row>
    <row r="1391" spans="1:7" s="308" customFormat="1" ht="15.75">
      <c r="A1391" s="151"/>
      <c r="B1391" s="404" t="s">
        <v>330</v>
      </c>
      <c r="C1391" s="275" t="s">
        <v>2091</v>
      </c>
      <c r="D1391" s="181">
        <v>1400</v>
      </c>
      <c r="E1391" s="137" t="s">
        <v>2199</v>
      </c>
      <c r="F1391" s="612"/>
      <c r="G1391" s="209"/>
    </row>
    <row r="1392" spans="1:7" s="308" customFormat="1" ht="15.75">
      <c r="A1392" s="151"/>
      <c r="B1392" s="404" t="s">
        <v>331</v>
      </c>
      <c r="C1392" s="275" t="s">
        <v>2092</v>
      </c>
      <c r="D1392" s="181">
        <v>700</v>
      </c>
      <c r="E1392" s="137" t="s">
        <v>2199</v>
      </c>
      <c r="F1392" s="612"/>
      <c r="G1392" s="209"/>
    </row>
    <row r="1393" spans="1:7" s="308" customFormat="1" ht="31.5">
      <c r="A1393" s="151"/>
      <c r="B1393" s="404" t="s">
        <v>317</v>
      </c>
      <c r="C1393" s="275" t="s">
        <v>2093</v>
      </c>
      <c r="D1393" s="181">
        <v>500</v>
      </c>
      <c r="E1393" s="137" t="s">
        <v>2199</v>
      </c>
      <c r="F1393" s="612"/>
      <c r="G1393" s="209"/>
    </row>
    <row r="1394" spans="1:7" s="308" customFormat="1" ht="31.5">
      <c r="A1394" s="151"/>
      <c r="B1394" s="404" t="s">
        <v>318</v>
      </c>
      <c r="C1394" s="275" t="s">
        <v>2094</v>
      </c>
      <c r="D1394" s="181">
        <v>950</v>
      </c>
      <c r="E1394" s="137" t="s">
        <v>2199</v>
      </c>
      <c r="F1394" s="612"/>
      <c r="G1394" s="209"/>
    </row>
    <row r="1395" spans="1:7" s="308" customFormat="1" ht="31.5">
      <c r="A1395" s="151"/>
      <c r="B1395" s="404" t="s">
        <v>319</v>
      </c>
      <c r="C1395" s="275" t="s">
        <v>2095</v>
      </c>
      <c r="D1395" s="181">
        <v>1000</v>
      </c>
      <c r="E1395" s="137" t="s">
        <v>2199</v>
      </c>
      <c r="F1395" s="612"/>
      <c r="G1395" s="153"/>
    </row>
    <row r="1396" spans="1:7" s="308" customFormat="1" ht="15" customHeight="1">
      <c r="A1396" s="151"/>
      <c r="B1396" s="404" t="s">
        <v>320</v>
      </c>
      <c r="C1396" s="275" t="s">
        <v>321</v>
      </c>
      <c r="D1396" s="181">
        <v>500</v>
      </c>
      <c r="E1396" s="137" t="s">
        <v>2176</v>
      </c>
      <c r="F1396" s="612"/>
      <c r="G1396" s="668" t="s">
        <v>2494</v>
      </c>
    </row>
    <row r="1397" spans="1:7" s="308" customFormat="1" ht="31.5">
      <c r="A1397" s="156"/>
      <c r="B1397" s="405" t="s">
        <v>322</v>
      </c>
      <c r="C1397" s="210" t="s">
        <v>323</v>
      </c>
      <c r="D1397" s="183">
        <v>950</v>
      </c>
      <c r="E1397" s="395" t="s">
        <v>2176</v>
      </c>
      <c r="F1397" s="612"/>
      <c r="G1397" s="669"/>
    </row>
    <row r="1398" spans="1:7" s="427" customFormat="1" ht="19.5" customHeight="1" thickBot="1">
      <c r="A1398" s="469"/>
      <c r="B1398" s="405" t="s">
        <v>3083</v>
      </c>
      <c r="C1398" s="210" t="s">
        <v>3084</v>
      </c>
      <c r="D1398" s="183">
        <v>4900</v>
      </c>
      <c r="E1398" s="491" t="s">
        <v>2994</v>
      </c>
      <c r="F1398" s="612"/>
      <c r="G1398" s="381" t="s">
        <v>3001</v>
      </c>
    </row>
    <row r="1399" spans="1:7" s="308" customFormat="1" ht="16.5" thickBot="1">
      <c r="A1399" s="330">
        <v>38</v>
      </c>
      <c r="B1399" s="492"/>
      <c r="C1399" s="299" t="s">
        <v>2885</v>
      </c>
      <c r="D1399" s="300"/>
      <c r="E1399" s="331"/>
      <c r="F1399" s="589"/>
      <c r="G1399" s="332"/>
    </row>
    <row r="1400" spans="1:7" s="308" customFormat="1" ht="24">
      <c r="A1400" s="151"/>
      <c r="B1400" s="404" t="s">
        <v>2886</v>
      </c>
      <c r="C1400" s="275" t="s">
        <v>2887</v>
      </c>
      <c r="D1400" s="181">
        <v>1040</v>
      </c>
      <c r="E1400" s="298" t="s">
        <v>2528</v>
      </c>
      <c r="F1400" s="620"/>
      <c r="G1400" s="389" t="s">
        <v>2529</v>
      </c>
    </row>
    <row r="1401" spans="1:7" s="308" customFormat="1" ht="24">
      <c r="A1401" s="151"/>
      <c r="B1401" s="404" t="s">
        <v>2888</v>
      </c>
      <c r="C1401" s="275" t="s">
        <v>2889</v>
      </c>
      <c r="D1401" s="181">
        <v>1090</v>
      </c>
      <c r="E1401" s="298" t="s">
        <v>2528</v>
      </c>
      <c r="F1401" s="620"/>
      <c r="G1401" s="389" t="s">
        <v>2529</v>
      </c>
    </row>
    <row r="1402" spans="1:7" s="308" customFormat="1" ht="24">
      <c r="A1402" s="151"/>
      <c r="B1402" s="404" t="s">
        <v>2890</v>
      </c>
      <c r="C1402" s="275" t="s">
        <v>2891</v>
      </c>
      <c r="D1402" s="181">
        <v>1345</v>
      </c>
      <c r="E1402" s="298" t="s">
        <v>2528</v>
      </c>
      <c r="F1402" s="620"/>
      <c r="G1402" s="389" t="s">
        <v>2529</v>
      </c>
    </row>
    <row r="1403" spans="1:7" s="308" customFormat="1" ht="24">
      <c r="A1403" s="151"/>
      <c r="B1403" s="404" t="s">
        <v>2892</v>
      </c>
      <c r="C1403" s="275" t="s">
        <v>2893</v>
      </c>
      <c r="D1403" s="181">
        <v>1240</v>
      </c>
      <c r="E1403" s="298" t="s">
        <v>2528</v>
      </c>
      <c r="F1403" s="620"/>
      <c r="G1403" s="389" t="s">
        <v>2529</v>
      </c>
    </row>
    <row r="1404" spans="1:7" s="308" customFormat="1" ht="24">
      <c r="A1404" s="151"/>
      <c r="B1404" s="404" t="s">
        <v>2894</v>
      </c>
      <c r="C1404" s="275" t="s">
        <v>2895</v>
      </c>
      <c r="D1404" s="181">
        <v>1560</v>
      </c>
      <c r="E1404" s="298" t="s">
        <v>2528</v>
      </c>
      <c r="F1404" s="620"/>
      <c r="G1404" s="389" t="s">
        <v>2529</v>
      </c>
    </row>
    <row r="1405" spans="1:7" s="308" customFormat="1" ht="24">
      <c r="A1405" s="151"/>
      <c r="B1405" s="404" t="s">
        <v>2896</v>
      </c>
      <c r="C1405" s="275" t="s">
        <v>2897</v>
      </c>
      <c r="D1405" s="181">
        <v>4900</v>
      </c>
      <c r="E1405" s="298" t="s">
        <v>2528</v>
      </c>
      <c r="F1405" s="620"/>
      <c r="G1405" s="389" t="s">
        <v>2529</v>
      </c>
    </row>
    <row r="1406" spans="1:7" s="308" customFormat="1" ht="24">
      <c r="A1406" s="151"/>
      <c r="B1406" s="404" t="s">
        <v>2898</v>
      </c>
      <c r="C1406" s="275" t="s">
        <v>2899</v>
      </c>
      <c r="D1406" s="181">
        <v>8500</v>
      </c>
      <c r="E1406" s="298" t="s">
        <v>2528</v>
      </c>
      <c r="F1406" s="620"/>
      <c r="G1406" s="389" t="s">
        <v>2529</v>
      </c>
    </row>
    <row r="1407" spans="1:7" s="308" customFormat="1" ht="24">
      <c r="A1407" s="151"/>
      <c r="B1407" s="404" t="s">
        <v>2900</v>
      </c>
      <c r="C1407" s="275" t="s">
        <v>2901</v>
      </c>
      <c r="D1407" s="181">
        <v>1340</v>
      </c>
      <c r="E1407" s="298" t="s">
        <v>2528</v>
      </c>
      <c r="F1407" s="620"/>
      <c r="G1407" s="389" t="s">
        <v>2529</v>
      </c>
    </row>
    <row r="1408" spans="1:7" s="308" customFormat="1" ht="24.75" thickBot="1">
      <c r="A1408" s="151"/>
      <c r="B1408" s="404" t="s">
        <v>2902</v>
      </c>
      <c r="C1408" s="275" t="s">
        <v>2903</v>
      </c>
      <c r="D1408" s="181">
        <v>3620</v>
      </c>
      <c r="E1408" s="298" t="s">
        <v>2528</v>
      </c>
      <c r="F1408" s="620"/>
      <c r="G1408" s="389" t="s">
        <v>2529</v>
      </c>
    </row>
    <row r="1409" spans="1:7" s="308" customFormat="1" ht="16.5" thickBot="1">
      <c r="A1409" s="330">
        <v>39</v>
      </c>
      <c r="B1409" s="492"/>
      <c r="C1409" s="299" t="s">
        <v>2904</v>
      </c>
      <c r="D1409" s="300"/>
      <c r="E1409" s="331"/>
      <c r="F1409" s="589"/>
      <c r="G1409" s="332"/>
    </row>
    <row r="1410" spans="1:7" s="308" customFormat="1" ht="24">
      <c r="A1410" s="151"/>
      <c r="B1410" s="404" t="s">
        <v>2905</v>
      </c>
      <c r="C1410" s="275" t="s">
        <v>2906</v>
      </c>
      <c r="D1410" s="181">
        <v>1850</v>
      </c>
      <c r="E1410" s="298" t="s">
        <v>2528</v>
      </c>
      <c r="F1410" s="620"/>
      <c r="G1410" s="389" t="s">
        <v>2529</v>
      </c>
    </row>
    <row r="1411" spans="1:7" s="308" customFormat="1" ht="24">
      <c r="A1411" s="151"/>
      <c r="B1411" s="404" t="s">
        <v>2907</v>
      </c>
      <c r="C1411" s="275" t="s">
        <v>2908</v>
      </c>
      <c r="D1411" s="181">
        <v>2030</v>
      </c>
      <c r="E1411" s="298" t="s">
        <v>2528</v>
      </c>
      <c r="F1411" s="620"/>
      <c r="G1411" s="389" t="s">
        <v>2529</v>
      </c>
    </row>
    <row r="1412" spans="1:7" s="308" customFormat="1" ht="24">
      <c r="A1412" s="151"/>
      <c r="B1412" s="404" t="s">
        <v>2909</v>
      </c>
      <c r="C1412" s="275" t="s">
        <v>2910</v>
      </c>
      <c r="D1412" s="181">
        <v>1780</v>
      </c>
      <c r="E1412" s="298" t="s">
        <v>2528</v>
      </c>
      <c r="F1412" s="620"/>
      <c r="G1412" s="389" t="s">
        <v>2529</v>
      </c>
    </row>
    <row r="1413" spans="1:7" s="308" customFormat="1" ht="24">
      <c r="A1413" s="151"/>
      <c r="B1413" s="404" t="s">
        <v>2911</v>
      </c>
      <c r="C1413" s="275" t="s">
        <v>2912</v>
      </c>
      <c r="D1413" s="181">
        <v>2000</v>
      </c>
      <c r="E1413" s="298" t="s">
        <v>2528</v>
      </c>
      <c r="F1413" s="620"/>
      <c r="G1413" s="389" t="s">
        <v>2529</v>
      </c>
    </row>
    <row r="1414" spans="1:7" s="308" customFormat="1" ht="24">
      <c r="A1414" s="151"/>
      <c r="B1414" s="404" t="s">
        <v>2913</v>
      </c>
      <c r="C1414" s="275" t="s">
        <v>2914</v>
      </c>
      <c r="D1414" s="181">
        <v>3850</v>
      </c>
      <c r="E1414" s="298" t="s">
        <v>2528</v>
      </c>
      <c r="F1414" s="620"/>
      <c r="G1414" s="389" t="s">
        <v>2529</v>
      </c>
    </row>
    <row r="1415" spans="1:7" s="308" customFormat="1" ht="15.75">
      <c r="A1415" s="151"/>
      <c r="B1415" s="404" t="s">
        <v>2915</v>
      </c>
      <c r="C1415" s="275" t="s">
        <v>2916</v>
      </c>
      <c r="D1415" s="181">
        <v>6830</v>
      </c>
      <c r="E1415" s="298" t="s">
        <v>2917</v>
      </c>
      <c r="F1415" s="622"/>
      <c r="G1415" s="333" t="s">
        <v>2918</v>
      </c>
    </row>
    <row r="1416" spans="1:7" s="308" customFormat="1" ht="15.75">
      <c r="A1416" s="151"/>
      <c r="B1416" s="404" t="s">
        <v>2919</v>
      </c>
      <c r="C1416" s="275" t="s">
        <v>2920</v>
      </c>
      <c r="D1416" s="181">
        <v>7950</v>
      </c>
      <c r="E1416" s="298" t="s">
        <v>2917</v>
      </c>
      <c r="F1416" s="622"/>
      <c r="G1416" s="333" t="s">
        <v>2918</v>
      </c>
    </row>
    <row r="1417" spans="1:7" s="308" customFormat="1" ht="15.75">
      <c r="A1417" s="151"/>
      <c r="B1417" s="404" t="s">
        <v>2921</v>
      </c>
      <c r="C1417" s="275" t="s">
        <v>2922</v>
      </c>
      <c r="D1417" s="181">
        <v>8860</v>
      </c>
      <c r="E1417" s="298" t="s">
        <v>2917</v>
      </c>
      <c r="F1417" s="622"/>
      <c r="G1417" s="333" t="s">
        <v>2918</v>
      </c>
    </row>
    <row r="1418" spans="1:7" s="308" customFormat="1" ht="15.75">
      <c r="A1418" s="151"/>
      <c r="B1418" s="404" t="s">
        <v>2923</v>
      </c>
      <c r="C1418" s="275" t="s">
        <v>2924</v>
      </c>
      <c r="D1418" s="181">
        <v>18300</v>
      </c>
      <c r="E1418" s="298" t="s">
        <v>2917</v>
      </c>
      <c r="F1418" s="622"/>
      <c r="G1418" s="493" t="s">
        <v>2918</v>
      </c>
    </row>
    <row r="1419" spans="1:7" s="308" customFormat="1" ht="16.5" thickBot="1">
      <c r="A1419" s="174"/>
      <c r="B1419" s="408" t="s">
        <v>3085</v>
      </c>
      <c r="C1419" s="283" t="s">
        <v>3086</v>
      </c>
      <c r="D1419" s="176">
        <v>56900</v>
      </c>
      <c r="E1419" s="494" t="s">
        <v>2998</v>
      </c>
      <c r="F1419" s="593"/>
      <c r="G1419" s="493" t="s">
        <v>2999</v>
      </c>
    </row>
    <row r="1420" spans="1:7" s="308" customFormat="1" ht="16.5" thickBot="1">
      <c r="A1420" s="330">
        <v>40</v>
      </c>
      <c r="B1420" s="492"/>
      <c r="C1420" s="299" t="s">
        <v>2024</v>
      </c>
      <c r="D1420" s="300"/>
      <c r="E1420" s="331"/>
      <c r="F1420" s="589"/>
      <c r="G1420" s="332"/>
    </row>
    <row r="1421" spans="1:7" s="308" customFormat="1" ht="15" customHeight="1">
      <c r="A1421" s="165"/>
      <c r="B1421" s="495" t="s">
        <v>349</v>
      </c>
      <c r="C1421" s="334" t="s">
        <v>2096</v>
      </c>
      <c r="D1421" s="133">
        <v>1200</v>
      </c>
      <c r="E1421" s="134" t="s">
        <v>2196</v>
      </c>
      <c r="F1421" s="670" t="s">
        <v>2434</v>
      </c>
      <c r="G1421" s="315"/>
    </row>
    <row r="1422" spans="1:7" s="308" customFormat="1" ht="15.75">
      <c r="A1422" s="151"/>
      <c r="B1422" s="483" t="s">
        <v>352</v>
      </c>
      <c r="C1422" s="312" t="s">
        <v>2097</v>
      </c>
      <c r="D1422" s="136">
        <v>1650</v>
      </c>
      <c r="E1422" s="137" t="s">
        <v>2196</v>
      </c>
      <c r="F1422" s="671"/>
      <c r="G1422" s="317"/>
    </row>
    <row r="1423" spans="1:7" s="308" customFormat="1" ht="15.75">
      <c r="A1423" s="151"/>
      <c r="B1423" s="483" t="s">
        <v>353</v>
      </c>
      <c r="C1423" s="312" t="s">
        <v>2098</v>
      </c>
      <c r="D1423" s="136">
        <v>2260</v>
      </c>
      <c r="E1423" s="137" t="s">
        <v>2196</v>
      </c>
      <c r="F1423" s="671"/>
      <c r="G1423" s="317"/>
    </row>
    <row r="1424" spans="1:7" s="308" customFormat="1" ht="15.75">
      <c r="A1424" s="151"/>
      <c r="B1424" s="483" t="s">
        <v>354</v>
      </c>
      <c r="C1424" s="312" t="s">
        <v>2099</v>
      </c>
      <c r="D1424" s="136">
        <v>1950</v>
      </c>
      <c r="E1424" s="137" t="s">
        <v>2196</v>
      </c>
      <c r="F1424" s="671"/>
      <c r="G1424" s="317"/>
    </row>
    <row r="1425" spans="1:7" s="308" customFormat="1" ht="15.75">
      <c r="A1425" s="151"/>
      <c r="B1425" s="483" t="s">
        <v>355</v>
      </c>
      <c r="C1425" s="312" t="s">
        <v>356</v>
      </c>
      <c r="D1425" s="136">
        <v>2200</v>
      </c>
      <c r="E1425" s="137" t="s">
        <v>2196</v>
      </c>
      <c r="F1425" s="671"/>
      <c r="G1425" s="317"/>
    </row>
    <row r="1426" spans="1:7" s="308" customFormat="1" ht="15.75">
      <c r="A1426" s="151"/>
      <c r="B1426" s="483" t="s">
        <v>357</v>
      </c>
      <c r="C1426" s="312" t="s">
        <v>358</v>
      </c>
      <c r="D1426" s="136">
        <v>2600</v>
      </c>
      <c r="E1426" s="137" t="s">
        <v>2196</v>
      </c>
      <c r="F1426" s="671"/>
      <c r="G1426" s="317"/>
    </row>
    <row r="1427" spans="1:7" s="308" customFormat="1" ht="15.75">
      <c r="A1427" s="151"/>
      <c r="B1427" s="483" t="s">
        <v>359</v>
      </c>
      <c r="C1427" s="312" t="s">
        <v>360</v>
      </c>
      <c r="D1427" s="136">
        <v>2650</v>
      </c>
      <c r="E1427" s="137" t="s">
        <v>2196</v>
      </c>
      <c r="F1427" s="671"/>
      <c r="G1427" s="317"/>
    </row>
    <row r="1428" spans="1:7" s="308" customFormat="1" ht="15.75">
      <c r="A1428" s="151"/>
      <c r="B1428" s="483" t="s">
        <v>361</v>
      </c>
      <c r="C1428" s="312" t="s">
        <v>2100</v>
      </c>
      <c r="D1428" s="136">
        <v>2700</v>
      </c>
      <c r="E1428" s="137" t="s">
        <v>2196</v>
      </c>
      <c r="F1428" s="671"/>
      <c r="G1428" s="317"/>
    </row>
    <row r="1429" spans="1:7" s="308" customFormat="1" ht="15.75">
      <c r="A1429" s="151"/>
      <c r="B1429" s="483" t="s">
        <v>362</v>
      </c>
      <c r="C1429" s="312" t="s">
        <v>2101</v>
      </c>
      <c r="D1429" s="136">
        <v>5400</v>
      </c>
      <c r="E1429" s="137" t="s">
        <v>2557</v>
      </c>
      <c r="F1429" s="671"/>
      <c r="G1429" s="320" t="s">
        <v>2558</v>
      </c>
    </row>
    <row r="1430" spans="1:7" s="308" customFormat="1" ht="15.75">
      <c r="A1430" s="151"/>
      <c r="B1430" s="483" t="s">
        <v>350</v>
      </c>
      <c r="C1430" s="312" t="s">
        <v>2102</v>
      </c>
      <c r="D1430" s="136">
        <v>8000</v>
      </c>
      <c r="E1430" s="137" t="s">
        <v>2557</v>
      </c>
      <c r="F1430" s="671"/>
      <c r="G1430" s="320" t="s">
        <v>2558</v>
      </c>
    </row>
    <row r="1431" spans="1:7" s="308" customFormat="1" ht="15.75">
      <c r="A1431" s="151"/>
      <c r="B1431" s="483" t="s">
        <v>351</v>
      </c>
      <c r="C1431" s="312" t="s">
        <v>2103</v>
      </c>
      <c r="D1431" s="136">
        <v>2350</v>
      </c>
      <c r="E1431" s="137" t="s">
        <v>2557</v>
      </c>
      <c r="F1431" s="672"/>
      <c r="G1431" s="320" t="s">
        <v>2558</v>
      </c>
    </row>
    <row r="1432" spans="1:7" s="496" customFormat="1" ht="156">
      <c r="A1432" s="151"/>
      <c r="B1432" s="487" t="s">
        <v>2104</v>
      </c>
      <c r="C1432" s="312" t="s">
        <v>2105</v>
      </c>
      <c r="D1432" s="136">
        <v>33600</v>
      </c>
      <c r="E1432" s="137" t="s">
        <v>2207</v>
      </c>
      <c r="F1432" s="623"/>
      <c r="G1432" s="335" t="s">
        <v>2495</v>
      </c>
    </row>
    <row r="1433" spans="1:7" s="308" customFormat="1" ht="22.5">
      <c r="A1433" s="151"/>
      <c r="B1433" s="483" t="s">
        <v>2925</v>
      </c>
      <c r="C1433" s="312" t="s">
        <v>2926</v>
      </c>
      <c r="D1433" s="136">
        <v>1900</v>
      </c>
      <c r="E1433" s="137" t="s">
        <v>2557</v>
      </c>
      <c r="F1433" s="623"/>
      <c r="G1433" s="320" t="s">
        <v>2927</v>
      </c>
    </row>
    <row r="1434" spans="1:7" s="308" customFormat="1" ht="22.5">
      <c r="A1434" s="151"/>
      <c r="B1434" s="483" t="s">
        <v>2928</v>
      </c>
      <c r="C1434" s="312" t="s">
        <v>2929</v>
      </c>
      <c r="D1434" s="136">
        <v>56350</v>
      </c>
      <c r="E1434" s="137" t="s">
        <v>2528</v>
      </c>
      <c r="F1434" s="620"/>
      <c r="G1434" s="320" t="s">
        <v>2529</v>
      </c>
    </row>
    <row r="1435" spans="1:7" s="308" customFormat="1" ht="16.5" thickBot="1">
      <c r="A1435" s="151"/>
      <c r="B1435" s="483" t="s">
        <v>2930</v>
      </c>
      <c r="C1435" s="312" t="s">
        <v>2931</v>
      </c>
      <c r="D1435" s="136">
        <v>1850</v>
      </c>
      <c r="E1435" s="137" t="s">
        <v>2528</v>
      </c>
      <c r="F1435" s="620"/>
      <c r="G1435" s="320" t="s">
        <v>2529</v>
      </c>
    </row>
    <row r="1436" spans="1:7" s="308" customFormat="1" ht="16.5" thickBot="1">
      <c r="A1436" s="232">
        <v>41</v>
      </c>
      <c r="B1436" s="448"/>
      <c r="C1436" s="233" t="s">
        <v>2496</v>
      </c>
      <c r="D1436" s="234"/>
      <c r="E1436" s="235"/>
      <c r="F1436" s="589"/>
      <c r="G1436" s="323"/>
    </row>
    <row r="1437" spans="1:7" s="308" customFormat="1" ht="15.75">
      <c r="A1437" s="146"/>
      <c r="B1437" s="497" t="s">
        <v>119</v>
      </c>
      <c r="C1437" s="336" t="s">
        <v>120</v>
      </c>
      <c r="D1437" s="337">
        <v>1200</v>
      </c>
      <c r="E1437" s="397" t="s">
        <v>2196</v>
      </c>
      <c r="F1437" s="624" t="s">
        <v>2434</v>
      </c>
      <c r="G1437" s="239"/>
    </row>
    <row r="1438" spans="1:7" s="308" customFormat="1" ht="15.75">
      <c r="A1438" s="151"/>
      <c r="B1438" s="498" t="s">
        <v>123</v>
      </c>
      <c r="C1438" s="306" t="s">
        <v>124</v>
      </c>
      <c r="D1438" s="307">
        <v>470</v>
      </c>
      <c r="E1438" s="137" t="s">
        <v>2196</v>
      </c>
      <c r="F1438" s="614"/>
      <c r="G1438" s="209"/>
    </row>
    <row r="1439" spans="1:7" s="308" customFormat="1" ht="15.75">
      <c r="A1439" s="151"/>
      <c r="B1439" s="498" t="s">
        <v>125</v>
      </c>
      <c r="C1439" s="306" t="s">
        <v>2932</v>
      </c>
      <c r="D1439" s="307">
        <v>670</v>
      </c>
      <c r="E1439" s="137" t="s">
        <v>2196</v>
      </c>
      <c r="F1439" s="614"/>
      <c r="G1439" s="209"/>
    </row>
    <row r="1440" spans="1:7" s="308" customFormat="1" ht="15.75">
      <c r="A1440" s="151"/>
      <c r="B1440" s="498" t="s">
        <v>126</v>
      </c>
      <c r="C1440" s="306" t="s">
        <v>2933</v>
      </c>
      <c r="D1440" s="307">
        <v>850</v>
      </c>
      <c r="E1440" s="137" t="s">
        <v>2196</v>
      </c>
      <c r="F1440" s="614"/>
      <c r="G1440" s="209"/>
    </row>
    <row r="1441" spans="1:7" s="308" customFormat="1" ht="15.75">
      <c r="A1441" s="151"/>
      <c r="B1441" s="498" t="s">
        <v>127</v>
      </c>
      <c r="C1441" s="306" t="s">
        <v>2934</v>
      </c>
      <c r="D1441" s="307">
        <v>980</v>
      </c>
      <c r="E1441" s="137" t="s">
        <v>2196</v>
      </c>
      <c r="F1441" s="614"/>
      <c r="G1441" s="209"/>
    </row>
    <row r="1442" spans="1:7" s="308" customFormat="1" ht="15.75">
      <c r="A1442" s="151"/>
      <c r="B1442" s="498" t="s">
        <v>128</v>
      </c>
      <c r="C1442" s="306" t="s">
        <v>2935</v>
      </c>
      <c r="D1442" s="307">
        <v>1730</v>
      </c>
      <c r="E1442" s="137" t="s">
        <v>2196</v>
      </c>
      <c r="F1442" s="614"/>
      <c r="G1442" s="209"/>
    </row>
    <row r="1443" spans="1:7" s="308" customFormat="1" ht="15.75">
      <c r="A1443" s="151"/>
      <c r="B1443" s="498" t="s">
        <v>129</v>
      </c>
      <c r="C1443" s="306" t="s">
        <v>130</v>
      </c>
      <c r="D1443" s="307">
        <v>2730</v>
      </c>
      <c r="E1443" s="137" t="s">
        <v>2196</v>
      </c>
      <c r="F1443" s="614"/>
      <c r="G1443" s="209"/>
    </row>
    <row r="1444" spans="1:7" s="308" customFormat="1" ht="15.75">
      <c r="A1444" s="151"/>
      <c r="B1444" s="498" t="s">
        <v>131</v>
      </c>
      <c r="C1444" s="306" t="s">
        <v>2936</v>
      </c>
      <c r="D1444" s="307">
        <v>2130</v>
      </c>
      <c r="E1444" s="137" t="s">
        <v>2196</v>
      </c>
      <c r="F1444" s="614"/>
      <c r="G1444" s="209"/>
    </row>
    <row r="1445" spans="1:7" s="308" customFormat="1" ht="16.5" thickBot="1">
      <c r="A1445" s="151"/>
      <c r="B1445" s="498" t="s">
        <v>132</v>
      </c>
      <c r="C1445" s="306" t="s">
        <v>133</v>
      </c>
      <c r="D1445" s="307">
        <v>600</v>
      </c>
      <c r="E1445" s="137" t="s">
        <v>2196</v>
      </c>
      <c r="F1445" s="625"/>
      <c r="G1445" s="209"/>
    </row>
    <row r="1446" spans="1:7" s="308" customFormat="1" ht="15.75">
      <c r="A1446" s="151"/>
      <c r="B1446" s="498" t="s">
        <v>121</v>
      </c>
      <c r="C1446" s="306" t="s">
        <v>2937</v>
      </c>
      <c r="D1446" s="307">
        <v>4950</v>
      </c>
      <c r="E1446" s="137" t="s">
        <v>2176</v>
      </c>
      <c r="F1446" s="612"/>
      <c r="G1446" s="209"/>
    </row>
    <row r="1447" spans="1:7" s="308" customFormat="1" ht="16.5" thickBot="1">
      <c r="A1447" s="156"/>
      <c r="B1447" s="499" t="s">
        <v>122</v>
      </c>
      <c r="C1447" s="338" t="s">
        <v>2938</v>
      </c>
      <c r="D1447" s="339">
        <v>6750</v>
      </c>
      <c r="E1447" s="395" t="s">
        <v>2176</v>
      </c>
      <c r="F1447" s="612"/>
      <c r="G1447" s="238"/>
    </row>
    <row r="1448" spans="1:7" s="308" customFormat="1" ht="24.75" customHeight="1" thickBot="1">
      <c r="A1448" s="141">
        <v>42</v>
      </c>
      <c r="B1448" s="402"/>
      <c r="C1448" s="184" t="s">
        <v>2497</v>
      </c>
      <c r="D1448" s="159"/>
      <c r="E1448" s="178"/>
      <c r="F1448" s="589"/>
      <c r="G1448" s="160"/>
    </row>
    <row r="1449" spans="1:7" s="308" customFormat="1" ht="15" customHeight="1">
      <c r="A1449" s="146"/>
      <c r="B1449" s="497" t="s">
        <v>820</v>
      </c>
      <c r="C1449" s="336" t="s">
        <v>821</v>
      </c>
      <c r="D1449" s="337">
        <v>1650</v>
      </c>
      <c r="E1449" s="397" t="s">
        <v>2655</v>
      </c>
      <c r="F1449" s="614"/>
      <c r="G1449" s="388" t="s">
        <v>2558</v>
      </c>
    </row>
    <row r="1450" spans="1:7" s="308" customFormat="1" ht="24">
      <c r="A1450" s="151"/>
      <c r="B1450" s="498" t="s">
        <v>826</v>
      </c>
      <c r="C1450" s="306" t="s">
        <v>2939</v>
      </c>
      <c r="D1450" s="307">
        <v>2150</v>
      </c>
      <c r="E1450" s="397" t="s">
        <v>2655</v>
      </c>
      <c r="F1450" s="614"/>
      <c r="G1450" s="388" t="s">
        <v>2558</v>
      </c>
    </row>
    <row r="1451" spans="1:7" s="308" customFormat="1" ht="15.75">
      <c r="A1451" s="151"/>
      <c r="B1451" s="498" t="s">
        <v>827</v>
      </c>
      <c r="C1451" s="306" t="s">
        <v>2940</v>
      </c>
      <c r="D1451" s="307">
        <v>2400</v>
      </c>
      <c r="E1451" s="397" t="s">
        <v>2185</v>
      </c>
      <c r="F1451" s="614"/>
      <c r="G1451" s="272"/>
    </row>
    <row r="1452" spans="1:7" s="308" customFormat="1" ht="15.75">
      <c r="A1452" s="151"/>
      <c r="B1452" s="498" t="s">
        <v>828</v>
      </c>
      <c r="C1452" s="306" t="s">
        <v>2941</v>
      </c>
      <c r="D1452" s="307">
        <v>3000</v>
      </c>
      <c r="E1452" s="397" t="s">
        <v>2185</v>
      </c>
      <c r="F1452" s="614"/>
      <c r="G1452" s="272"/>
    </row>
    <row r="1453" spans="1:7" s="308" customFormat="1" ht="15.75">
      <c r="A1453" s="151"/>
      <c r="B1453" s="498" t="s">
        <v>829</v>
      </c>
      <c r="C1453" s="306" t="s">
        <v>830</v>
      </c>
      <c r="D1453" s="307">
        <v>750</v>
      </c>
      <c r="E1453" s="397" t="s">
        <v>2185</v>
      </c>
      <c r="F1453" s="614"/>
      <c r="G1453" s="272"/>
    </row>
    <row r="1454" spans="1:7" s="308" customFormat="1" ht="24">
      <c r="A1454" s="151"/>
      <c r="B1454" s="498" t="s">
        <v>831</v>
      </c>
      <c r="C1454" s="306" t="s">
        <v>832</v>
      </c>
      <c r="D1454" s="307">
        <v>3200</v>
      </c>
      <c r="E1454" s="397" t="s">
        <v>2655</v>
      </c>
      <c r="F1454" s="614"/>
      <c r="G1454" s="388" t="s">
        <v>2558</v>
      </c>
    </row>
    <row r="1455" spans="1:7" s="308" customFormat="1" ht="24">
      <c r="A1455" s="151"/>
      <c r="B1455" s="498" t="s">
        <v>833</v>
      </c>
      <c r="C1455" s="306" t="s">
        <v>834</v>
      </c>
      <c r="D1455" s="307">
        <v>3000</v>
      </c>
      <c r="E1455" s="397" t="s">
        <v>2655</v>
      </c>
      <c r="F1455" s="614"/>
      <c r="G1455" s="388" t="s">
        <v>2558</v>
      </c>
    </row>
    <row r="1456" spans="1:7" s="308" customFormat="1" ht="15.75">
      <c r="A1456" s="151"/>
      <c r="B1456" s="498" t="s">
        <v>835</v>
      </c>
      <c r="C1456" s="306" t="s">
        <v>2942</v>
      </c>
      <c r="D1456" s="307">
        <v>2700</v>
      </c>
      <c r="E1456" s="397" t="s">
        <v>2185</v>
      </c>
      <c r="F1456" s="614"/>
      <c r="G1456" s="272"/>
    </row>
    <row r="1457" spans="1:7" s="308" customFormat="1" ht="24">
      <c r="A1457" s="151"/>
      <c r="B1457" s="498" t="s">
        <v>836</v>
      </c>
      <c r="C1457" s="306" t="s">
        <v>2943</v>
      </c>
      <c r="D1457" s="307">
        <v>4200</v>
      </c>
      <c r="E1457" s="397" t="s">
        <v>2655</v>
      </c>
      <c r="F1457" s="614"/>
      <c r="G1457" s="388" t="s">
        <v>2558</v>
      </c>
    </row>
    <row r="1458" spans="1:7" s="308" customFormat="1" ht="15.75">
      <c r="A1458" s="151"/>
      <c r="B1458" s="498" t="s">
        <v>822</v>
      </c>
      <c r="C1458" s="306" t="s">
        <v>823</v>
      </c>
      <c r="D1458" s="307">
        <v>2350</v>
      </c>
      <c r="E1458" s="397" t="s">
        <v>2185</v>
      </c>
      <c r="F1458" s="614"/>
      <c r="G1458" s="272"/>
    </row>
    <row r="1459" spans="1:7" s="308" customFormat="1" ht="24">
      <c r="A1459" s="151"/>
      <c r="B1459" s="498" t="s">
        <v>824</v>
      </c>
      <c r="C1459" s="306" t="s">
        <v>825</v>
      </c>
      <c r="D1459" s="307">
        <v>5500</v>
      </c>
      <c r="E1459" s="397" t="s">
        <v>2655</v>
      </c>
      <c r="F1459" s="614"/>
      <c r="G1459" s="388" t="s">
        <v>2558</v>
      </c>
    </row>
    <row r="1460" spans="1:7" s="308" customFormat="1" ht="24">
      <c r="A1460" s="151"/>
      <c r="B1460" s="498" t="s">
        <v>2944</v>
      </c>
      <c r="C1460" s="306" t="s">
        <v>2945</v>
      </c>
      <c r="D1460" s="307">
        <v>2930</v>
      </c>
      <c r="E1460" s="298" t="s">
        <v>2528</v>
      </c>
      <c r="F1460" s="620"/>
      <c r="G1460" s="389" t="s">
        <v>2529</v>
      </c>
    </row>
    <row r="1461" spans="1:7" s="308" customFormat="1" ht="24.75" thickBot="1">
      <c r="A1461" s="151"/>
      <c r="B1461" s="498" t="s">
        <v>2946</v>
      </c>
      <c r="C1461" s="306" t="s">
        <v>2947</v>
      </c>
      <c r="D1461" s="307">
        <v>3850</v>
      </c>
      <c r="E1461" s="298" t="s">
        <v>2528</v>
      </c>
      <c r="F1461" s="620"/>
      <c r="G1461" s="389" t="s">
        <v>2529</v>
      </c>
    </row>
    <row r="1462" spans="1:7" s="308" customFormat="1" ht="16.5" thickBot="1">
      <c r="A1462" s="141">
        <v>43</v>
      </c>
      <c r="B1462" s="492"/>
      <c r="C1462" s="299" t="s">
        <v>2025</v>
      </c>
      <c r="D1462" s="300"/>
      <c r="E1462" s="331"/>
      <c r="F1462" s="589"/>
      <c r="G1462" s="340"/>
    </row>
    <row r="1463" spans="1:7" s="308" customFormat="1" ht="15.75">
      <c r="A1463" s="328"/>
      <c r="B1463" s="500" t="s">
        <v>818</v>
      </c>
      <c r="C1463" s="334" t="s">
        <v>819</v>
      </c>
      <c r="D1463" s="133">
        <v>2600</v>
      </c>
      <c r="E1463" s="134" t="s">
        <v>2185</v>
      </c>
      <c r="F1463" s="623"/>
      <c r="G1463" s="341"/>
    </row>
    <row r="1464" spans="1:7" s="308" customFormat="1" ht="24.75" thickBot="1">
      <c r="A1464" s="328"/>
      <c r="B1464" s="501" t="s">
        <v>2948</v>
      </c>
      <c r="C1464" s="342" t="s">
        <v>2949</v>
      </c>
      <c r="D1464" s="139">
        <v>1310</v>
      </c>
      <c r="E1464" s="140" t="s">
        <v>2557</v>
      </c>
      <c r="F1464" s="623"/>
      <c r="G1464" s="389" t="s">
        <v>2637</v>
      </c>
    </row>
    <row r="1465" spans="1:7" s="308" customFormat="1" ht="15.75" customHeight="1" thickBot="1">
      <c r="A1465" s="141">
        <v>44</v>
      </c>
      <c r="B1465" s="448"/>
      <c r="C1465" s="233" t="s">
        <v>2026</v>
      </c>
      <c r="D1465" s="234"/>
      <c r="E1465" s="235"/>
      <c r="F1465" s="589"/>
      <c r="G1465" s="673" t="s">
        <v>2484</v>
      </c>
    </row>
    <row r="1466" spans="1:7" s="308" customFormat="1" ht="15.75">
      <c r="A1466" s="146"/>
      <c r="B1466" s="403" t="s">
        <v>251</v>
      </c>
      <c r="C1466" s="170" t="s">
        <v>252</v>
      </c>
      <c r="D1466" s="171">
        <v>700</v>
      </c>
      <c r="E1466" s="397" t="s">
        <v>2176</v>
      </c>
      <c r="F1466" s="614"/>
      <c r="G1466" s="666"/>
    </row>
    <row r="1467" spans="1:7" s="308" customFormat="1" ht="15.75">
      <c r="A1467" s="151"/>
      <c r="B1467" s="404" t="s">
        <v>259</v>
      </c>
      <c r="C1467" s="275" t="s">
        <v>260</v>
      </c>
      <c r="D1467" s="181">
        <v>1000</v>
      </c>
      <c r="E1467" s="137" t="s">
        <v>2176</v>
      </c>
      <c r="F1467" s="614"/>
      <c r="G1467" s="667"/>
    </row>
    <row r="1468" spans="1:7" s="308" customFormat="1" ht="15.75">
      <c r="A1468" s="151"/>
      <c r="B1468" s="404" t="s">
        <v>261</v>
      </c>
      <c r="C1468" s="275" t="s">
        <v>262</v>
      </c>
      <c r="D1468" s="181">
        <v>1750</v>
      </c>
      <c r="E1468" s="137" t="s">
        <v>2176</v>
      </c>
      <c r="F1468" s="614"/>
      <c r="G1468" s="667"/>
    </row>
    <row r="1469" spans="1:7" s="308" customFormat="1" ht="15.75">
      <c r="A1469" s="151"/>
      <c r="B1469" s="404" t="s">
        <v>263</v>
      </c>
      <c r="C1469" s="275" t="s">
        <v>264</v>
      </c>
      <c r="D1469" s="181">
        <v>2800</v>
      </c>
      <c r="E1469" s="137" t="s">
        <v>2176</v>
      </c>
      <c r="F1469" s="614"/>
      <c r="G1469" s="667"/>
    </row>
    <row r="1470" spans="1:7" s="308" customFormat="1" ht="15.75">
      <c r="A1470" s="151"/>
      <c r="B1470" s="404" t="s">
        <v>265</v>
      </c>
      <c r="C1470" s="275" t="s">
        <v>266</v>
      </c>
      <c r="D1470" s="181">
        <v>1750</v>
      </c>
      <c r="E1470" s="137" t="s">
        <v>2176</v>
      </c>
      <c r="F1470" s="614"/>
      <c r="G1470" s="667"/>
    </row>
    <row r="1471" spans="1:7" s="308" customFormat="1" ht="15.75">
      <c r="A1471" s="151"/>
      <c r="B1471" s="404" t="s">
        <v>267</v>
      </c>
      <c r="C1471" s="275" t="s">
        <v>268</v>
      </c>
      <c r="D1471" s="181">
        <v>1780</v>
      </c>
      <c r="E1471" s="137" t="s">
        <v>2176</v>
      </c>
      <c r="F1471" s="614"/>
      <c r="G1471" s="667"/>
    </row>
    <row r="1472" spans="1:7" s="308" customFormat="1" ht="15.75">
      <c r="A1472" s="151"/>
      <c r="B1472" s="404" t="s">
        <v>269</v>
      </c>
      <c r="C1472" s="275" t="s">
        <v>270</v>
      </c>
      <c r="D1472" s="181">
        <v>1800</v>
      </c>
      <c r="E1472" s="137" t="s">
        <v>2176</v>
      </c>
      <c r="F1472" s="614"/>
      <c r="G1472" s="667"/>
    </row>
    <row r="1473" spans="1:7" s="308" customFormat="1" ht="15.75">
      <c r="A1473" s="151"/>
      <c r="B1473" s="404" t="s">
        <v>271</v>
      </c>
      <c r="C1473" s="275" t="s">
        <v>272</v>
      </c>
      <c r="D1473" s="181">
        <v>2100</v>
      </c>
      <c r="E1473" s="137" t="s">
        <v>2176</v>
      </c>
      <c r="F1473" s="614"/>
      <c r="G1473" s="667"/>
    </row>
    <row r="1474" spans="1:7" s="430" customFormat="1" ht="27" customHeight="1">
      <c r="A1474" s="343"/>
      <c r="B1474" s="404" t="s">
        <v>273</v>
      </c>
      <c r="C1474" s="275" t="s">
        <v>274</v>
      </c>
      <c r="D1474" s="181">
        <v>3000</v>
      </c>
      <c r="E1474" s="397" t="s">
        <v>2186</v>
      </c>
      <c r="F1474" s="603"/>
      <c r="G1474" s="674" t="s">
        <v>2226</v>
      </c>
    </row>
    <row r="1475" spans="1:7" s="430" customFormat="1" ht="31.5">
      <c r="A1475" s="343"/>
      <c r="B1475" s="404" t="s">
        <v>253</v>
      </c>
      <c r="C1475" s="275" t="s">
        <v>254</v>
      </c>
      <c r="D1475" s="181">
        <v>2400</v>
      </c>
      <c r="E1475" s="397" t="s">
        <v>2186</v>
      </c>
      <c r="F1475" s="603"/>
      <c r="G1475" s="674"/>
    </row>
    <row r="1476" spans="1:7" s="430" customFormat="1" ht="31.5">
      <c r="A1476" s="343"/>
      <c r="B1476" s="404" t="s">
        <v>255</v>
      </c>
      <c r="C1476" s="275" t="s">
        <v>256</v>
      </c>
      <c r="D1476" s="181">
        <v>2450</v>
      </c>
      <c r="E1476" s="397" t="s">
        <v>2186</v>
      </c>
      <c r="F1476" s="603"/>
      <c r="G1476" s="674"/>
    </row>
    <row r="1477" spans="1:7" s="430" customFormat="1" ht="32.25" thickBot="1">
      <c r="A1477" s="344"/>
      <c r="B1477" s="405" t="s">
        <v>257</v>
      </c>
      <c r="C1477" s="210" t="s">
        <v>258</v>
      </c>
      <c r="D1477" s="183">
        <v>2200</v>
      </c>
      <c r="E1477" s="396" t="s">
        <v>2186</v>
      </c>
      <c r="F1477" s="603"/>
      <c r="G1477" s="675"/>
    </row>
    <row r="1478" spans="1:7" s="308" customFormat="1" ht="26.25" thickBot="1">
      <c r="A1478" s="141">
        <v>45</v>
      </c>
      <c r="B1478" s="402"/>
      <c r="C1478" s="184" t="s">
        <v>2498</v>
      </c>
      <c r="D1478" s="159"/>
      <c r="E1478" s="178"/>
      <c r="F1478" s="589"/>
      <c r="G1478" s="345"/>
    </row>
    <row r="1479" spans="1:7" s="308" customFormat="1" ht="29.25" customHeight="1">
      <c r="A1479" s="146"/>
      <c r="B1479" s="146" t="s">
        <v>299</v>
      </c>
      <c r="C1479" s="170" t="s">
        <v>300</v>
      </c>
      <c r="D1479" s="171">
        <v>800</v>
      </c>
      <c r="E1479" s="397" t="s">
        <v>2185</v>
      </c>
      <c r="F1479" s="590"/>
      <c r="G1479" s="666" t="s">
        <v>2499</v>
      </c>
    </row>
    <row r="1480" spans="1:7" s="308" customFormat="1" ht="39.75" customHeight="1">
      <c r="A1480" s="151"/>
      <c r="B1480" s="151" t="s">
        <v>301</v>
      </c>
      <c r="C1480" s="275" t="s">
        <v>302</v>
      </c>
      <c r="D1480" s="181">
        <v>400</v>
      </c>
      <c r="E1480" s="397" t="s">
        <v>2185</v>
      </c>
      <c r="F1480" s="614"/>
      <c r="G1480" s="667"/>
    </row>
    <row r="1481" spans="1:7" s="308" customFormat="1" ht="36" customHeight="1">
      <c r="A1481" s="151"/>
      <c r="B1481" s="151" t="s">
        <v>169</v>
      </c>
      <c r="C1481" s="275" t="s">
        <v>170</v>
      </c>
      <c r="D1481" s="181">
        <v>46518</v>
      </c>
      <c r="E1481" s="397" t="s">
        <v>2185</v>
      </c>
      <c r="F1481" s="614"/>
      <c r="G1481" s="667" t="s">
        <v>2117</v>
      </c>
    </row>
    <row r="1482" spans="1:7" s="308" customFormat="1" ht="15.75">
      <c r="A1482" s="151"/>
      <c r="B1482" s="404" t="s">
        <v>182</v>
      </c>
      <c r="C1482" s="275" t="s">
        <v>183</v>
      </c>
      <c r="D1482" s="181">
        <v>50238</v>
      </c>
      <c r="E1482" s="397" t="s">
        <v>2185</v>
      </c>
      <c r="F1482" s="614"/>
      <c r="G1482" s="667"/>
    </row>
    <row r="1483" spans="1:7" s="308" customFormat="1" ht="15.75">
      <c r="A1483" s="151"/>
      <c r="B1483" s="404" t="s">
        <v>184</v>
      </c>
      <c r="C1483" s="275" t="s">
        <v>185</v>
      </c>
      <c r="D1483" s="181">
        <v>43534</v>
      </c>
      <c r="E1483" s="397" t="s">
        <v>2185</v>
      </c>
      <c r="F1483" s="614"/>
      <c r="G1483" s="667"/>
    </row>
    <row r="1484" spans="1:7" s="308" customFormat="1" ht="15.75">
      <c r="A1484" s="151"/>
      <c r="B1484" s="404" t="s">
        <v>186</v>
      </c>
      <c r="C1484" s="275" t="s">
        <v>187</v>
      </c>
      <c r="D1484" s="181">
        <v>45602</v>
      </c>
      <c r="E1484" s="397" t="s">
        <v>2185</v>
      </c>
      <c r="F1484" s="614"/>
      <c r="G1484" s="667"/>
    </row>
    <row r="1485" spans="1:7" s="308" customFormat="1" ht="15.75">
      <c r="A1485" s="151"/>
      <c r="B1485" s="404" t="s">
        <v>188</v>
      </c>
      <c r="C1485" s="275" t="s">
        <v>189</v>
      </c>
      <c r="D1485" s="181">
        <v>43934</v>
      </c>
      <c r="E1485" s="397" t="s">
        <v>2185</v>
      </c>
      <c r="F1485" s="614"/>
      <c r="G1485" s="667"/>
    </row>
    <row r="1486" spans="1:7" s="308" customFormat="1" ht="15.75">
      <c r="A1486" s="151"/>
      <c r="B1486" s="404" t="s">
        <v>190</v>
      </c>
      <c r="C1486" s="275" t="s">
        <v>191</v>
      </c>
      <c r="D1486" s="181">
        <v>43934</v>
      </c>
      <c r="E1486" s="397" t="s">
        <v>2185</v>
      </c>
      <c r="F1486" s="614"/>
      <c r="G1486" s="667"/>
    </row>
    <row r="1487" spans="1:7" s="308" customFormat="1" ht="15.75">
      <c r="A1487" s="151"/>
      <c r="B1487" s="404" t="s">
        <v>192</v>
      </c>
      <c r="C1487" s="275" t="s">
        <v>193</v>
      </c>
      <c r="D1487" s="181">
        <v>43562</v>
      </c>
      <c r="E1487" s="397" t="s">
        <v>2185</v>
      </c>
      <c r="F1487" s="614"/>
      <c r="G1487" s="667"/>
    </row>
    <row r="1488" spans="1:7" s="308" customFormat="1" ht="15.75">
      <c r="A1488" s="151"/>
      <c r="B1488" s="404" t="s">
        <v>194</v>
      </c>
      <c r="C1488" s="275" t="s">
        <v>195</v>
      </c>
      <c r="D1488" s="181">
        <v>36574</v>
      </c>
      <c r="E1488" s="397" t="s">
        <v>2185</v>
      </c>
      <c r="F1488" s="614"/>
      <c r="G1488" s="667"/>
    </row>
    <row r="1489" spans="1:7" s="308" customFormat="1" ht="15.75">
      <c r="A1489" s="151"/>
      <c r="B1489" s="404" t="s">
        <v>196</v>
      </c>
      <c r="C1489" s="275" t="s">
        <v>197</v>
      </c>
      <c r="D1489" s="181">
        <v>9400</v>
      </c>
      <c r="E1489" s="397" t="s">
        <v>2185</v>
      </c>
      <c r="F1489" s="614"/>
      <c r="G1489" s="667"/>
    </row>
    <row r="1490" spans="1:7" s="308" customFormat="1" ht="15.75">
      <c r="A1490" s="151"/>
      <c r="B1490" s="404" t="s">
        <v>171</v>
      </c>
      <c r="C1490" s="275" t="s">
        <v>172</v>
      </c>
      <c r="D1490" s="181">
        <v>15500</v>
      </c>
      <c r="E1490" s="397" t="s">
        <v>2185</v>
      </c>
      <c r="F1490" s="614"/>
      <c r="G1490" s="667"/>
    </row>
    <row r="1491" spans="1:7" s="308" customFormat="1" ht="15.75">
      <c r="A1491" s="151"/>
      <c r="B1491" s="404" t="s">
        <v>173</v>
      </c>
      <c r="C1491" s="275" t="s">
        <v>174</v>
      </c>
      <c r="D1491" s="181">
        <v>7422</v>
      </c>
      <c r="E1491" s="397" t="s">
        <v>2185</v>
      </c>
      <c r="F1491" s="614"/>
      <c r="G1491" s="667"/>
    </row>
    <row r="1492" spans="1:7" s="308" customFormat="1" ht="15.75">
      <c r="A1492" s="151"/>
      <c r="B1492" s="404" t="s">
        <v>175</v>
      </c>
      <c r="C1492" s="275" t="s">
        <v>176</v>
      </c>
      <c r="D1492" s="181">
        <v>19192</v>
      </c>
      <c r="E1492" s="397" t="s">
        <v>2185</v>
      </c>
      <c r="F1492" s="614"/>
      <c r="G1492" s="667"/>
    </row>
    <row r="1493" spans="1:7" s="308" customFormat="1" ht="15.75">
      <c r="A1493" s="151"/>
      <c r="B1493" s="404" t="s">
        <v>177</v>
      </c>
      <c r="C1493" s="275" t="s">
        <v>2950</v>
      </c>
      <c r="D1493" s="181">
        <v>32192</v>
      </c>
      <c r="E1493" s="397" t="s">
        <v>2185</v>
      </c>
      <c r="F1493" s="614"/>
      <c r="G1493" s="667"/>
    </row>
    <row r="1494" spans="1:7" s="308" customFormat="1" ht="15.75">
      <c r="A1494" s="151"/>
      <c r="B1494" s="404" t="s">
        <v>178</v>
      </c>
      <c r="C1494" s="275" t="s">
        <v>179</v>
      </c>
      <c r="D1494" s="181">
        <v>22044</v>
      </c>
      <c r="E1494" s="397" t="s">
        <v>2185</v>
      </c>
      <c r="F1494" s="614"/>
      <c r="G1494" s="667"/>
    </row>
    <row r="1495" spans="1:7" s="308" customFormat="1" ht="16.5" thickBot="1">
      <c r="A1495" s="156"/>
      <c r="B1495" s="405" t="s">
        <v>180</v>
      </c>
      <c r="C1495" s="210" t="s">
        <v>181</v>
      </c>
      <c r="D1495" s="183">
        <v>133033</v>
      </c>
      <c r="E1495" s="396" t="s">
        <v>2185</v>
      </c>
      <c r="F1495" s="614"/>
      <c r="G1495" s="676"/>
    </row>
    <row r="1496" spans="1:7" s="308" customFormat="1" ht="17.25" customHeight="1" thickBot="1">
      <c r="A1496" s="346">
        <v>46</v>
      </c>
      <c r="B1496" s="502"/>
      <c r="C1496" s="184" t="s">
        <v>2027</v>
      </c>
      <c r="D1496" s="347"/>
      <c r="E1496" s="348"/>
      <c r="F1496" s="591"/>
      <c r="G1496" s="665" t="s">
        <v>2499</v>
      </c>
    </row>
    <row r="1497" spans="1:7" s="308" customFormat="1" ht="15.75">
      <c r="A1497" s="349"/>
      <c r="B1497" s="403" t="s">
        <v>1764</v>
      </c>
      <c r="C1497" s="170" t="s">
        <v>1765</v>
      </c>
      <c r="D1497" s="350">
        <v>950</v>
      </c>
      <c r="E1497" s="351" t="s">
        <v>2185</v>
      </c>
      <c r="F1497" s="626"/>
      <c r="G1497" s="666"/>
    </row>
    <row r="1498" spans="1:7" s="496" customFormat="1" ht="49.5" customHeight="1">
      <c r="A1498" s="352"/>
      <c r="B1498" s="151" t="s">
        <v>1766</v>
      </c>
      <c r="C1498" s="275" t="s">
        <v>1767</v>
      </c>
      <c r="D1498" s="353">
        <v>2060</v>
      </c>
      <c r="E1498" s="298" t="s">
        <v>2185</v>
      </c>
      <c r="F1498" s="626"/>
      <c r="G1498" s="667"/>
    </row>
    <row r="1499" spans="1:7" s="496" customFormat="1" ht="22.5" customHeight="1" thickBot="1">
      <c r="A1499" s="354"/>
      <c r="B1499" s="156" t="s">
        <v>2106</v>
      </c>
      <c r="C1499" s="210" t="s">
        <v>2107</v>
      </c>
      <c r="D1499" s="355">
        <v>500</v>
      </c>
      <c r="E1499" s="356" t="s">
        <v>2208</v>
      </c>
      <c r="F1499" s="626" t="s">
        <v>2500</v>
      </c>
      <c r="G1499" s="400" t="s">
        <v>2501</v>
      </c>
    </row>
    <row r="1500" spans="1:7" s="308" customFormat="1" ht="16.5" thickBot="1">
      <c r="A1500" s="346">
        <v>47</v>
      </c>
      <c r="B1500" s="502"/>
      <c r="C1500" s="357" t="s">
        <v>2108</v>
      </c>
      <c r="D1500" s="358"/>
      <c r="E1500" s="359"/>
      <c r="F1500" s="627"/>
      <c r="G1500" s="145"/>
    </row>
    <row r="1501" spans="1:7" s="308" customFormat="1" ht="15.75">
      <c r="A1501" s="360"/>
      <c r="B1501" s="503" t="s">
        <v>2109</v>
      </c>
      <c r="C1501" s="361" t="s">
        <v>2110</v>
      </c>
      <c r="D1501" s="362">
        <v>752000</v>
      </c>
      <c r="E1501" s="351" t="s">
        <v>2180</v>
      </c>
      <c r="F1501" s="622"/>
      <c r="G1501" s="401" t="s">
        <v>2223</v>
      </c>
    </row>
    <row r="1502" spans="1:7" s="308" customFormat="1" ht="15.75">
      <c r="A1502" s="363"/>
      <c r="B1502" s="504" t="s">
        <v>2111</v>
      </c>
      <c r="C1502" s="364" t="s">
        <v>2112</v>
      </c>
      <c r="D1502" s="365">
        <v>970000</v>
      </c>
      <c r="E1502" s="298" t="s">
        <v>2180</v>
      </c>
      <c r="F1502" s="622"/>
      <c r="G1502" s="398" t="s">
        <v>2223</v>
      </c>
    </row>
    <row r="1503" spans="1:7" s="308" customFormat="1" ht="16.5" thickBot="1">
      <c r="A1503" s="366"/>
      <c r="B1503" s="505" t="s">
        <v>2113</v>
      </c>
      <c r="C1503" s="367" t="s">
        <v>2114</v>
      </c>
      <c r="D1503" s="368">
        <v>1699000</v>
      </c>
      <c r="E1503" s="356" t="s">
        <v>2180</v>
      </c>
      <c r="F1503" s="628"/>
      <c r="G1503" s="400" t="s">
        <v>2223</v>
      </c>
    </row>
    <row r="1504" spans="1:7" s="308" customFormat="1" ht="16.5" thickBot="1">
      <c r="A1504" s="346">
        <v>48</v>
      </c>
      <c r="B1504" s="502"/>
      <c r="C1504" s="357" t="s">
        <v>2951</v>
      </c>
      <c r="D1504" s="358"/>
      <c r="E1504" s="359"/>
      <c r="F1504" s="627"/>
      <c r="G1504" s="145"/>
    </row>
    <row r="1505" spans="1:7" s="308" customFormat="1" ht="16.5" thickBot="1">
      <c r="A1505" s="369"/>
      <c r="B1505" s="506" t="s">
        <v>2952</v>
      </c>
      <c r="C1505" s="370" t="s">
        <v>2953</v>
      </c>
      <c r="D1505" s="371">
        <v>950</v>
      </c>
      <c r="E1505" s="372" t="s">
        <v>2557</v>
      </c>
      <c r="F1505" s="629"/>
      <c r="G1505" s="373" t="s">
        <v>2637</v>
      </c>
    </row>
    <row r="1506" spans="1:7" s="308" customFormat="1" ht="16.5" thickBot="1">
      <c r="A1506" s="374">
        <v>49</v>
      </c>
      <c r="B1506" s="507"/>
      <c r="C1506" s="375" t="s">
        <v>2954</v>
      </c>
      <c r="D1506" s="376"/>
      <c r="E1506" s="377"/>
      <c r="F1506" s="630"/>
      <c r="G1506" s="378"/>
    </row>
    <row r="1507" spans="1:7" s="308" customFormat="1" ht="24.75" thickBot="1">
      <c r="A1507" s="369"/>
      <c r="B1507" s="506" t="s">
        <v>2955</v>
      </c>
      <c r="C1507" s="370" t="s">
        <v>2956</v>
      </c>
      <c r="D1507" s="371">
        <v>202000</v>
      </c>
      <c r="E1507" s="379" t="s">
        <v>2528</v>
      </c>
      <c r="F1507" s="631"/>
      <c r="G1507" s="380" t="s">
        <v>2529</v>
      </c>
    </row>
    <row r="1508" spans="1:7" s="308" customFormat="1" ht="16.5" thickBot="1">
      <c r="A1508" s="508">
        <v>50</v>
      </c>
      <c r="B1508" s="402"/>
      <c r="C1508" s="357" t="s">
        <v>2957</v>
      </c>
      <c r="D1508" s="358"/>
      <c r="E1508" s="359"/>
      <c r="F1508" s="632"/>
      <c r="G1508" s="145"/>
    </row>
    <row r="1509" spans="1:7" s="308" customFormat="1" ht="15.75">
      <c r="A1509" s="509"/>
      <c r="B1509" s="503" t="s">
        <v>2958</v>
      </c>
      <c r="C1509" s="361" t="s">
        <v>2959</v>
      </c>
      <c r="D1509" s="362">
        <v>550</v>
      </c>
      <c r="E1509" s="351" t="s">
        <v>2917</v>
      </c>
      <c r="F1509" s="633"/>
      <c r="G1509" s="510" t="s">
        <v>2918</v>
      </c>
    </row>
    <row r="1510" spans="1:7" s="308" customFormat="1" ht="15.75">
      <c r="A1510" s="511"/>
      <c r="B1510" s="504" t="s">
        <v>2960</v>
      </c>
      <c r="C1510" s="364" t="s">
        <v>2961</v>
      </c>
      <c r="D1510" s="365">
        <v>710</v>
      </c>
      <c r="E1510" s="298" t="s">
        <v>2917</v>
      </c>
      <c r="F1510" s="622"/>
      <c r="G1510" s="333" t="s">
        <v>2918</v>
      </c>
    </row>
    <row r="1511" spans="1:7" s="308" customFormat="1" ht="15.75">
      <c r="A1511" s="511"/>
      <c r="B1511" s="504" t="s">
        <v>2962</v>
      </c>
      <c r="C1511" s="364" t="s">
        <v>2963</v>
      </c>
      <c r="D1511" s="365">
        <v>760</v>
      </c>
      <c r="E1511" s="298" t="s">
        <v>2917</v>
      </c>
      <c r="F1511" s="622"/>
      <c r="G1511" s="333" t="s">
        <v>2918</v>
      </c>
    </row>
    <row r="1512" spans="1:7" s="308" customFormat="1" ht="15.75">
      <c r="A1512" s="511"/>
      <c r="B1512" s="504" t="s">
        <v>2964</v>
      </c>
      <c r="C1512" s="364" t="s">
        <v>2965</v>
      </c>
      <c r="D1512" s="365">
        <v>15650</v>
      </c>
      <c r="E1512" s="298" t="s">
        <v>2917</v>
      </c>
      <c r="F1512" s="622"/>
      <c r="G1512" s="333" t="s">
        <v>2918</v>
      </c>
    </row>
    <row r="1513" spans="1:7" s="308" customFormat="1" ht="15.75">
      <c r="A1513" s="511"/>
      <c r="B1513" s="504" t="s">
        <v>2966</v>
      </c>
      <c r="C1513" s="364" t="s">
        <v>2967</v>
      </c>
      <c r="D1513" s="365">
        <v>1140</v>
      </c>
      <c r="E1513" s="298" t="s">
        <v>2917</v>
      </c>
      <c r="F1513" s="622"/>
      <c r="G1513" s="333" t="s">
        <v>2918</v>
      </c>
    </row>
    <row r="1514" spans="1:7" s="308" customFormat="1" ht="15.75">
      <c r="A1514" s="511"/>
      <c r="B1514" s="504" t="s">
        <v>2968</v>
      </c>
      <c r="C1514" s="364" t="s">
        <v>2969</v>
      </c>
      <c r="D1514" s="365">
        <v>680</v>
      </c>
      <c r="E1514" s="298" t="s">
        <v>2917</v>
      </c>
      <c r="F1514" s="622"/>
      <c r="G1514" s="333" t="s">
        <v>2918</v>
      </c>
    </row>
    <row r="1515" spans="1:7" s="308" customFormat="1" ht="15.75">
      <c r="A1515" s="511"/>
      <c r="B1515" s="504" t="s">
        <v>2970</v>
      </c>
      <c r="C1515" s="364" t="s">
        <v>2971</v>
      </c>
      <c r="D1515" s="365">
        <v>830</v>
      </c>
      <c r="E1515" s="298" t="s">
        <v>2917</v>
      </c>
      <c r="F1515" s="622"/>
      <c r="G1515" s="333" t="s">
        <v>2918</v>
      </c>
    </row>
    <row r="1516" spans="1:7" s="308" customFormat="1" ht="15.75">
      <c r="A1516" s="511"/>
      <c r="B1516" s="504" t="s">
        <v>2972</v>
      </c>
      <c r="C1516" s="364" t="s">
        <v>2973</v>
      </c>
      <c r="D1516" s="365">
        <v>670</v>
      </c>
      <c r="E1516" s="298" t="s">
        <v>2917</v>
      </c>
      <c r="F1516" s="622"/>
      <c r="G1516" s="333" t="s">
        <v>2918</v>
      </c>
    </row>
    <row r="1517" spans="1:7" s="308" customFormat="1" ht="15.75">
      <c r="A1517" s="511"/>
      <c r="B1517" s="504" t="s">
        <v>2974</v>
      </c>
      <c r="C1517" s="364" t="s">
        <v>2975</v>
      </c>
      <c r="D1517" s="365">
        <v>800</v>
      </c>
      <c r="E1517" s="298" t="s">
        <v>2917</v>
      </c>
      <c r="F1517" s="622"/>
      <c r="G1517" s="333" t="s">
        <v>2918</v>
      </c>
    </row>
    <row r="1518" spans="1:7" s="308" customFormat="1" ht="15.75">
      <c r="A1518" s="511"/>
      <c r="B1518" s="504" t="s">
        <v>2976</v>
      </c>
      <c r="C1518" s="364" t="s">
        <v>2977</v>
      </c>
      <c r="D1518" s="365">
        <v>700</v>
      </c>
      <c r="E1518" s="298" t="s">
        <v>2917</v>
      </c>
      <c r="F1518" s="622"/>
      <c r="G1518" s="333" t="s">
        <v>2918</v>
      </c>
    </row>
    <row r="1519" spans="1:7" s="308" customFormat="1" ht="15.75">
      <c r="A1519" s="511"/>
      <c r="B1519" s="504" t="s">
        <v>2978</v>
      </c>
      <c r="C1519" s="364" t="s">
        <v>2979</v>
      </c>
      <c r="D1519" s="365">
        <v>1330</v>
      </c>
      <c r="E1519" s="298" t="s">
        <v>2917</v>
      </c>
      <c r="F1519" s="622"/>
      <c r="G1519" s="333" t="s">
        <v>2918</v>
      </c>
    </row>
    <row r="1520" spans="1:7" s="308" customFormat="1" ht="15.75">
      <c r="A1520" s="511"/>
      <c r="B1520" s="504" t="s">
        <v>2980</v>
      </c>
      <c r="C1520" s="364" t="s">
        <v>2981</v>
      </c>
      <c r="D1520" s="365">
        <v>2030</v>
      </c>
      <c r="E1520" s="298" t="s">
        <v>2917</v>
      </c>
      <c r="F1520" s="622"/>
      <c r="G1520" s="333" t="s">
        <v>2918</v>
      </c>
    </row>
    <row r="1521" spans="1:7" s="308" customFormat="1" ht="15.75">
      <c r="A1521" s="512"/>
      <c r="B1521" s="505" t="s">
        <v>2982</v>
      </c>
      <c r="C1521" s="367" t="s">
        <v>2983</v>
      </c>
      <c r="D1521" s="368">
        <v>970</v>
      </c>
      <c r="E1521" s="356" t="s">
        <v>2917</v>
      </c>
      <c r="F1521" s="628"/>
      <c r="G1521" s="333" t="s">
        <v>2918</v>
      </c>
    </row>
    <row r="1522" spans="1:7" s="427" customFormat="1" ht="16.5" thickBot="1">
      <c r="A1522" s="513"/>
      <c r="B1522" s="514" t="s">
        <v>3087</v>
      </c>
      <c r="C1522" s="515" t="s">
        <v>3088</v>
      </c>
      <c r="D1522" s="516">
        <v>1650</v>
      </c>
      <c r="E1522" s="517" t="s">
        <v>2994</v>
      </c>
      <c r="F1522" s="604"/>
      <c r="G1522" s="381" t="s">
        <v>3001</v>
      </c>
    </row>
  </sheetData>
  <sheetProtection formatRows="0" insertColumns="0" selectLockedCells="1"/>
  <autoFilter ref="A1:G1379"/>
  <mergeCells count="48">
    <mergeCell ref="G99:G109"/>
    <mergeCell ref="G120:G126"/>
    <mergeCell ref="G138:G152"/>
    <mergeCell ref="B2:D2"/>
    <mergeCell ref="F6:F7"/>
    <mergeCell ref="F11:F12"/>
    <mergeCell ref="G23:G29"/>
    <mergeCell ref="G37:G40"/>
    <mergeCell ref="G43:G44"/>
    <mergeCell ref="G1107:G1115"/>
    <mergeCell ref="E905:E908"/>
    <mergeCell ref="G905:G908"/>
    <mergeCell ref="E970:E981"/>
    <mergeCell ref="G970:G981"/>
    <mergeCell ref="G53:G54"/>
    <mergeCell ref="G60:G65"/>
    <mergeCell ref="G67:G69"/>
    <mergeCell ref="G72:G76"/>
    <mergeCell ref="G81:G83"/>
    <mergeCell ref="G160:G164"/>
    <mergeCell ref="G438:G441"/>
    <mergeCell ref="G454:G462"/>
    <mergeCell ref="A611:E611"/>
    <mergeCell ref="B612:D612"/>
    <mergeCell ref="E613:E793"/>
    <mergeCell ref="B698:D698"/>
    <mergeCell ref="B780:D780"/>
    <mergeCell ref="B787:D787"/>
    <mergeCell ref="B795:D795"/>
    <mergeCell ref="E796:E817"/>
    <mergeCell ref="A818:E818"/>
    <mergeCell ref="D819:G819"/>
    <mergeCell ref="E820:E849"/>
    <mergeCell ref="E891:E903"/>
    <mergeCell ref="G891:G903"/>
    <mergeCell ref="G1121:G1135"/>
    <mergeCell ref="G1161:G1176"/>
    <mergeCell ref="G1205:G1217"/>
    <mergeCell ref="G1249:G1255"/>
    <mergeCell ref="G1260:G1276"/>
    <mergeCell ref="G1331:G1333"/>
    <mergeCell ref="G1496:G1498"/>
    <mergeCell ref="G1396:G1397"/>
    <mergeCell ref="F1421:F1431"/>
    <mergeCell ref="G1465:G1473"/>
    <mergeCell ref="G1474:G1477"/>
    <mergeCell ref="G1479:G1480"/>
    <mergeCell ref="G1481:G1495"/>
  </mergeCells>
  <printOptions/>
  <pageMargins left="0.75" right="0.75" top="1" bottom="1" header="0.5" footer="0.5"/>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2:E1349"/>
  <sheetViews>
    <sheetView zoomScalePageLayoutView="0" workbookViewId="0" topLeftCell="A1">
      <selection activeCell="B6" sqref="B6"/>
    </sheetView>
  </sheetViews>
  <sheetFormatPr defaultColWidth="9.140625" defaultRowHeight="12.75"/>
  <cols>
    <col min="1" max="1" width="4.421875" style="1" customWidth="1"/>
    <col min="2" max="2" width="10.28125" style="2" bestFit="1" customWidth="1"/>
    <col min="3" max="3" width="89.421875" style="2" customWidth="1"/>
    <col min="4" max="4" width="13.28125" style="56" customWidth="1"/>
    <col min="5" max="16384" width="9.140625" style="1" customWidth="1"/>
  </cols>
  <sheetData>
    <row r="2" spans="3:4" ht="15.75">
      <c r="C2" s="58" t="s">
        <v>1983</v>
      </c>
      <c r="D2" s="57"/>
    </row>
    <row r="3" ht="14.25" customHeight="1">
      <c r="C3" s="55" t="s">
        <v>13</v>
      </c>
    </row>
    <row r="4" spans="1:5" ht="16.5" customHeight="1" thickBot="1">
      <c r="A4" s="720"/>
      <c r="B4" s="720"/>
      <c r="C4" s="720"/>
      <c r="D4" s="720"/>
      <c r="E4" s="720"/>
    </row>
    <row r="5" spans="1:4" ht="31.5" customHeight="1" thickBot="1">
      <c r="A5" s="518" t="s">
        <v>8</v>
      </c>
      <c r="B5" s="519" t="s">
        <v>18</v>
      </c>
      <c r="C5" s="520" t="s">
        <v>1985</v>
      </c>
      <c r="D5" s="521" t="s">
        <v>19</v>
      </c>
    </row>
    <row r="6" spans="1:4" ht="15.75">
      <c r="A6" s="559"/>
      <c r="B6" s="574">
        <v>1022</v>
      </c>
      <c r="C6" s="575" t="s">
        <v>31</v>
      </c>
      <c r="D6" s="576">
        <v>13315</v>
      </c>
    </row>
    <row r="7" spans="1:4" ht="15.75">
      <c r="A7" s="560"/>
      <c r="B7" s="524">
        <v>4851</v>
      </c>
      <c r="C7" s="525" t="s">
        <v>32</v>
      </c>
      <c r="D7" s="385">
        <v>600</v>
      </c>
    </row>
    <row r="8" spans="1:4" ht="15.75">
      <c r="A8" s="560"/>
      <c r="B8" s="526" t="s">
        <v>33</v>
      </c>
      <c r="C8" s="383" t="s">
        <v>34</v>
      </c>
      <c r="D8" s="385">
        <v>4680</v>
      </c>
    </row>
    <row r="9" spans="1:4" ht="15.75">
      <c r="A9" s="560"/>
      <c r="B9" s="527" t="s">
        <v>35</v>
      </c>
      <c r="C9" s="382" t="s">
        <v>2794</v>
      </c>
      <c r="D9" s="562">
        <v>1550</v>
      </c>
    </row>
    <row r="10" spans="1:4" ht="15.75">
      <c r="A10" s="560"/>
      <c r="B10" s="527" t="s">
        <v>36</v>
      </c>
      <c r="C10" s="382" t="s">
        <v>2795</v>
      </c>
      <c r="D10" s="562">
        <v>700</v>
      </c>
    </row>
    <row r="11" spans="1:4" ht="15.75">
      <c r="A11" s="560"/>
      <c r="B11" s="527" t="s">
        <v>37</v>
      </c>
      <c r="C11" s="382" t="s">
        <v>2796</v>
      </c>
      <c r="D11" s="563">
        <v>4900</v>
      </c>
    </row>
    <row r="12" spans="1:4" ht="15.75">
      <c r="A12" s="560"/>
      <c r="B12" s="527" t="s">
        <v>38</v>
      </c>
      <c r="C12" s="382" t="s">
        <v>2797</v>
      </c>
      <c r="D12" s="562">
        <v>800</v>
      </c>
    </row>
    <row r="13" spans="1:4" ht="15.75">
      <c r="A13" s="560"/>
      <c r="B13" s="527" t="s">
        <v>39</v>
      </c>
      <c r="C13" s="382" t="s">
        <v>2786</v>
      </c>
      <c r="D13" s="562">
        <v>400</v>
      </c>
    </row>
    <row r="14" spans="1:4" ht="15.75">
      <c r="A14" s="560"/>
      <c r="B14" s="528" t="s">
        <v>40</v>
      </c>
      <c r="C14" s="382" t="s">
        <v>2787</v>
      </c>
      <c r="D14" s="562">
        <v>650</v>
      </c>
    </row>
    <row r="15" spans="1:4" ht="15.75">
      <c r="A15" s="560"/>
      <c r="B15" s="527" t="s">
        <v>41</v>
      </c>
      <c r="C15" s="382" t="s">
        <v>2788</v>
      </c>
      <c r="D15" s="562">
        <v>950</v>
      </c>
    </row>
    <row r="16" spans="1:4" ht="15.75">
      <c r="A16" s="560"/>
      <c r="B16" s="527" t="s">
        <v>42</v>
      </c>
      <c r="C16" s="382" t="s">
        <v>2789</v>
      </c>
      <c r="D16" s="562">
        <v>520</v>
      </c>
    </row>
    <row r="17" spans="1:4" ht="15.75">
      <c r="A17" s="560"/>
      <c r="B17" s="527" t="s">
        <v>43</v>
      </c>
      <c r="C17" s="382" t="s">
        <v>2790</v>
      </c>
      <c r="D17" s="562">
        <v>1000</v>
      </c>
    </row>
    <row r="18" spans="1:4" ht="15.75">
      <c r="A18" s="560"/>
      <c r="B18" s="527" t="s">
        <v>44</v>
      </c>
      <c r="C18" s="382" t="s">
        <v>2791</v>
      </c>
      <c r="D18" s="562">
        <v>1100</v>
      </c>
    </row>
    <row r="19" spans="1:4" ht="15.75">
      <c r="A19" s="560"/>
      <c r="B19" s="527" t="s">
        <v>45</v>
      </c>
      <c r="C19" s="382" t="s">
        <v>2792</v>
      </c>
      <c r="D19" s="562">
        <v>600</v>
      </c>
    </row>
    <row r="20" spans="1:4" ht="15.75">
      <c r="A20" s="560"/>
      <c r="B20" s="527" t="s">
        <v>46</v>
      </c>
      <c r="C20" s="382" t="s">
        <v>2793</v>
      </c>
      <c r="D20" s="562">
        <v>1000</v>
      </c>
    </row>
    <row r="21" spans="1:4" ht="15.75">
      <c r="A21" s="560"/>
      <c r="B21" s="524" t="s">
        <v>47</v>
      </c>
      <c r="C21" s="306" t="s">
        <v>48</v>
      </c>
      <c r="D21" s="385">
        <v>5500</v>
      </c>
    </row>
    <row r="22" spans="1:4" ht="15.75">
      <c r="A22" s="560"/>
      <c r="B22" s="524" t="s">
        <v>49</v>
      </c>
      <c r="C22" s="306" t="s">
        <v>50</v>
      </c>
      <c r="D22" s="385">
        <v>3300</v>
      </c>
    </row>
    <row r="23" spans="1:4" ht="15.75">
      <c r="A23" s="560"/>
      <c r="B23" s="522" t="s">
        <v>51</v>
      </c>
      <c r="C23" s="306" t="s">
        <v>52</v>
      </c>
      <c r="D23" s="385">
        <v>550</v>
      </c>
    </row>
    <row r="24" spans="1:4" ht="15.75">
      <c r="A24" s="560"/>
      <c r="B24" s="524" t="s">
        <v>2158</v>
      </c>
      <c r="C24" s="306" t="s">
        <v>2159</v>
      </c>
      <c r="D24" s="385">
        <v>1700</v>
      </c>
    </row>
    <row r="25" spans="1:4" ht="15.75">
      <c r="A25" s="560"/>
      <c r="B25" s="524" t="s">
        <v>2160</v>
      </c>
      <c r="C25" s="306" t="s">
        <v>2161</v>
      </c>
      <c r="D25" s="385">
        <v>5750</v>
      </c>
    </row>
    <row r="26" spans="1:4" ht="15.75">
      <c r="A26" s="560"/>
      <c r="B26" s="524" t="s">
        <v>2162</v>
      </c>
      <c r="C26" s="306" t="s">
        <v>2163</v>
      </c>
      <c r="D26" s="385">
        <v>6750</v>
      </c>
    </row>
    <row r="27" spans="1:4" ht="15.75">
      <c r="A27" s="560"/>
      <c r="B27" s="529" t="s">
        <v>2996</v>
      </c>
      <c r="C27" s="530" t="s">
        <v>2997</v>
      </c>
      <c r="D27" s="564">
        <v>300</v>
      </c>
    </row>
    <row r="28" spans="1:4" ht="15.75">
      <c r="A28" s="560"/>
      <c r="B28" s="526" t="s">
        <v>55</v>
      </c>
      <c r="C28" s="383" t="s">
        <v>56</v>
      </c>
      <c r="D28" s="385">
        <v>500</v>
      </c>
    </row>
    <row r="29" spans="1:4" ht="15.75">
      <c r="A29" s="560"/>
      <c r="B29" s="526" t="s">
        <v>57</v>
      </c>
      <c r="C29" s="383" t="s">
        <v>58</v>
      </c>
      <c r="D29" s="385">
        <v>500</v>
      </c>
    </row>
    <row r="30" spans="1:4" ht="15.75">
      <c r="A30" s="560"/>
      <c r="B30" s="526" t="s">
        <v>59</v>
      </c>
      <c r="C30" s="383" t="s">
        <v>60</v>
      </c>
      <c r="D30" s="385">
        <v>500</v>
      </c>
    </row>
    <row r="31" spans="1:4" ht="15.75">
      <c r="A31" s="560"/>
      <c r="B31" s="526" t="s">
        <v>61</v>
      </c>
      <c r="C31" s="383" t="s">
        <v>62</v>
      </c>
      <c r="D31" s="385">
        <v>1000</v>
      </c>
    </row>
    <row r="32" spans="1:4" ht="15.75">
      <c r="A32" s="560"/>
      <c r="B32" s="526" t="s">
        <v>63</v>
      </c>
      <c r="C32" s="383" t="s">
        <v>64</v>
      </c>
      <c r="D32" s="385">
        <v>1000</v>
      </c>
    </row>
    <row r="33" spans="1:4" ht="15.75">
      <c r="A33" s="560"/>
      <c r="B33" s="526" t="s">
        <v>65</v>
      </c>
      <c r="C33" s="383" t="s">
        <v>66</v>
      </c>
      <c r="D33" s="385">
        <v>96000</v>
      </c>
    </row>
    <row r="34" spans="1:4" ht="15.75">
      <c r="A34" s="560"/>
      <c r="B34" s="526" t="s">
        <v>67</v>
      </c>
      <c r="C34" s="383" t="s">
        <v>68</v>
      </c>
      <c r="D34" s="385">
        <v>3.5</v>
      </c>
    </row>
    <row r="35" spans="1:4" ht="15.75">
      <c r="A35" s="560"/>
      <c r="B35" s="526" t="s">
        <v>69</v>
      </c>
      <c r="C35" s="383" t="s">
        <v>70</v>
      </c>
      <c r="D35" s="385">
        <v>450</v>
      </c>
    </row>
    <row r="36" spans="1:4" ht="15.75">
      <c r="A36" s="560"/>
      <c r="B36" s="526" t="s">
        <v>71</v>
      </c>
      <c r="C36" s="383" t="s">
        <v>72</v>
      </c>
      <c r="D36" s="385">
        <v>190</v>
      </c>
    </row>
    <row r="37" spans="1:4" ht="15.75">
      <c r="A37" s="560"/>
      <c r="B37" s="526" t="s">
        <v>73</v>
      </c>
      <c r="C37" s="383" t="s">
        <v>74</v>
      </c>
      <c r="D37" s="385">
        <v>230</v>
      </c>
    </row>
    <row r="38" spans="1:4" ht="15.75">
      <c r="A38" s="560"/>
      <c r="B38" s="526" t="s">
        <v>75</v>
      </c>
      <c r="C38" s="383" t="s">
        <v>76</v>
      </c>
      <c r="D38" s="385">
        <v>740</v>
      </c>
    </row>
    <row r="39" spans="1:4" ht="15.75">
      <c r="A39" s="560"/>
      <c r="B39" s="526" t="s">
        <v>77</v>
      </c>
      <c r="C39" s="383" t="s">
        <v>78</v>
      </c>
      <c r="D39" s="385">
        <v>560</v>
      </c>
    </row>
    <row r="40" spans="1:4" ht="15.75">
      <c r="A40" s="560"/>
      <c r="B40" s="526" t="s">
        <v>79</v>
      </c>
      <c r="C40" s="383" t="s">
        <v>80</v>
      </c>
      <c r="D40" s="385">
        <v>300</v>
      </c>
    </row>
    <row r="41" spans="1:4" ht="15.75">
      <c r="A41" s="560"/>
      <c r="B41" s="526" t="s">
        <v>81</v>
      </c>
      <c r="C41" s="383" t="s">
        <v>82</v>
      </c>
      <c r="D41" s="385">
        <v>290</v>
      </c>
    </row>
    <row r="42" spans="1:4" ht="15.75">
      <c r="A42" s="560"/>
      <c r="B42" s="526" t="s">
        <v>83</v>
      </c>
      <c r="C42" s="383" t="s">
        <v>84</v>
      </c>
      <c r="D42" s="385">
        <v>300</v>
      </c>
    </row>
    <row r="43" spans="1:4" ht="15.75">
      <c r="A43" s="560"/>
      <c r="B43" s="526" t="s">
        <v>85</v>
      </c>
      <c r="C43" s="383" t="s">
        <v>86</v>
      </c>
      <c r="D43" s="385">
        <v>470</v>
      </c>
    </row>
    <row r="44" spans="1:4" ht="15.75">
      <c r="A44" s="560"/>
      <c r="B44" s="526" t="s">
        <v>87</v>
      </c>
      <c r="C44" s="383" t="s">
        <v>88</v>
      </c>
      <c r="D44" s="385">
        <v>400</v>
      </c>
    </row>
    <row r="45" spans="1:4" ht="15.75">
      <c r="A45" s="560"/>
      <c r="B45" s="526" t="s">
        <v>89</v>
      </c>
      <c r="C45" s="383" t="s">
        <v>90</v>
      </c>
      <c r="D45" s="385">
        <v>1330</v>
      </c>
    </row>
    <row r="46" spans="1:4" ht="15.75">
      <c r="A46" s="560"/>
      <c r="B46" s="526" t="s">
        <v>91</v>
      </c>
      <c r="C46" s="383" t="s">
        <v>92</v>
      </c>
      <c r="D46" s="385">
        <v>380</v>
      </c>
    </row>
    <row r="47" spans="1:4" ht="15.75">
      <c r="A47" s="560"/>
      <c r="B47" s="526" t="s">
        <v>93</v>
      </c>
      <c r="C47" s="383" t="s">
        <v>94</v>
      </c>
      <c r="D47" s="385">
        <v>1090</v>
      </c>
    </row>
    <row r="48" spans="1:4" ht="15.75">
      <c r="A48" s="560"/>
      <c r="B48" s="526" t="s">
        <v>95</v>
      </c>
      <c r="C48" s="383" t="s">
        <v>96</v>
      </c>
      <c r="D48" s="385">
        <v>1100</v>
      </c>
    </row>
    <row r="49" spans="1:4" ht="15.75">
      <c r="A49" s="560"/>
      <c r="B49" s="526" t="s">
        <v>97</v>
      </c>
      <c r="C49" s="383" t="s">
        <v>98</v>
      </c>
      <c r="D49" s="385">
        <v>2300</v>
      </c>
    </row>
    <row r="50" spans="1:4" ht="15.75">
      <c r="A50" s="560"/>
      <c r="B50" s="526" t="s">
        <v>99</v>
      </c>
      <c r="C50" s="383" t="s">
        <v>100</v>
      </c>
      <c r="D50" s="385">
        <v>1900</v>
      </c>
    </row>
    <row r="51" spans="1:4" ht="15.75">
      <c r="A51" s="560"/>
      <c r="B51" s="526" t="s">
        <v>101</v>
      </c>
      <c r="C51" s="383" t="s">
        <v>102</v>
      </c>
      <c r="D51" s="385">
        <v>1500</v>
      </c>
    </row>
    <row r="52" spans="1:4" ht="15.75">
      <c r="A52" s="560"/>
      <c r="B52" s="526" t="s">
        <v>103</v>
      </c>
      <c r="C52" s="383" t="s">
        <v>104</v>
      </c>
      <c r="D52" s="385">
        <v>1770</v>
      </c>
    </row>
    <row r="53" spans="1:4" ht="15.75">
      <c r="A53" s="560"/>
      <c r="B53" s="526" t="s">
        <v>105</v>
      </c>
      <c r="C53" s="383" t="s">
        <v>106</v>
      </c>
      <c r="D53" s="385">
        <v>3050</v>
      </c>
    </row>
    <row r="54" spans="1:4" ht="15.75">
      <c r="A54" s="560"/>
      <c r="B54" s="526" t="s">
        <v>107</v>
      </c>
      <c r="C54" s="383" t="s">
        <v>108</v>
      </c>
      <c r="D54" s="385">
        <v>1530</v>
      </c>
    </row>
    <row r="55" spans="1:4" ht="15.75">
      <c r="A55" s="560"/>
      <c r="B55" s="526" t="s">
        <v>109</v>
      </c>
      <c r="C55" s="383" t="s">
        <v>110</v>
      </c>
      <c r="D55" s="385">
        <v>1530</v>
      </c>
    </row>
    <row r="56" spans="1:4" ht="15.75">
      <c r="A56" s="560"/>
      <c r="B56" s="526" t="s">
        <v>111</v>
      </c>
      <c r="C56" s="383" t="s">
        <v>112</v>
      </c>
      <c r="D56" s="385">
        <v>1920</v>
      </c>
    </row>
    <row r="57" spans="1:4" ht="15.75">
      <c r="A57" s="560"/>
      <c r="B57" s="526" t="s">
        <v>113</v>
      </c>
      <c r="C57" s="383" t="s">
        <v>114</v>
      </c>
      <c r="D57" s="385">
        <v>1800</v>
      </c>
    </row>
    <row r="58" spans="1:4" ht="15.75">
      <c r="A58" s="560"/>
      <c r="B58" s="526" t="s">
        <v>115</v>
      </c>
      <c r="C58" s="383" t="s">
        <v>116</v>
      </c>
      <c r="D58" s="385">
        <v>640</v>
      </c>
    </row>
    <row r="59" spans="1:4" ht="15.75">
      <c r="A59" s="560"/>
      <c r="B59" s="526" t="s">
        <v>117</v>
      </c>
      <c r="C59" s="383" t="s">
        <v>118</v>
      </c>
      <c r="D59" s="385">
        <v>600</v>
      </c>
    </row>
    <row r="60" spans="1:4" ht="15.75">
      <c r="A60" s="560"/>
      <c r="B60" s="524" t="s">
        <v>119</v>
      </c>
      <c r="C60" s="306" t="s">
        <v>120</v>
      </c>
      <c r="D60" s="385">
        <v>1200</v>
      </c>
    </row>
    <row r="61" spans="1:4" ht="15.75">
      <c r="A61" s="560"/>
      <c r="B61" s="524" t="s">
        <v>121</v>
      </c>
      <c r="C61" s="306" t="s">
        <v>2937</v>
      </c>
      <c r="D61" s="385">
        <v>4950</v>
      </c>
    </row>
    <row r="62" spans="1:4" ht="15.75">
      <c r="A62" s="560"/>
      <c r="B62" s="524" t="s">
        <v>122</v>
      </c>
      <c r="C62" s="306" t="s">
        <v>2938</v>
      </c>
      <c r="D62" s="385">
        <v>6750</v>
      </c>
    </row>
    <row r="63" spans="1:4" ht="15.75">
      <c r="A63" s="560"/>
      <c r="B63" s="524" t="s">
        <v>123</v>
      </c>
      <c r="C63" s="306" t="s">
        <v>124</v>
      </c>
      <c r="D63" s="385">
        <v>470</v>
      </c>
    </row>
    <row r="64" spans="1:4" ht="15.75">
      <c r="A64" s="560"/>
      <c r="B64" s="524" t="s">
        <v>125</v>
      </c>
      <c r="C64" s="306" t="s">
        <v>2932</v>
      </c>
      <c r="D64" s="385">
        <v>670</v>
      </c>
    </row>
    <row r="65" spans="1:4" ht="15.75">
      <c r="A65" s="560"/>
      <c r="B65" s="524" t="s">
        <v>126</v>
      </c>
      <c r="C65" s="306" t="s">
        <v>2933</v>
      </c>
      <c r="D65" s="385">
        <v>850</v>
      </c>
    </row>
    <row r="66" spans="1:4" ht="15.75">
      <c r="A66" s="560"/>
      <c r="B66" s="524" t="s">
        <v>127</v>
      </c>
      <c r="C66" s="306" t="s">
        <v>2934</v>
      </c>
      <c r="D66" s="385">
        <v>980</v>
      </c>
    </row>
    <row r="67" spans="1:4" ht="15.75">
      <c r="A67" s="560"/>
      <c r="B67" s="524" t="s">
        <v>128</v>
      </c>
      <c r="C67" s="306" t="s">
        <v>2935</v>
      </c>
      <c r="D67" s="385">
        <v>1730</v>
      </c>
    </row>
    <row r="68" spans="1:4" ht="15.75">
      <c r="A68" s="560"/>
      <c r="B68" s="524" t="s">
        <v>129</v>
      </c>
      <c r="C68" s="306" t="s">
        <v>130</v>
      </c>
      <c r="D68" s="385">
        <v>2730</v>
      </c>
    </row>
    <row r="69" spans="1:4" ht="15.75">
      <c r="A69" s="560"/>
      <c r="B69" s="524" t="s">
        <v>131</v>
      </c>
      <c r="C69" s="306" t="s">
        <v>2936</v>
      </c>
      <c r="D69" s="385">
        <v>2130</v>
      </c>
    </row>
    <row r="70" spans="1:4" ht="15.75">
      <c r="A70" s="560"/>
      <c r="B70" s="524" t="s">
        <v>132</v>
      </c>
      <c r="C70" s="306" t="s">
        <v>133</v>
      </c>
      <c r="D70" s="385">
        <v>600</v>
      </c>
    </row>
    <row r="71" spans="1:4" ht="15.75">
      <c r="A71" s="560"/>
      <c r="B71" s="522" t="s">
        <v>134</v>
      </c>
      <c r="C71" s="306" t="s">
        <v>135</v>
      </c>
      <c r="D71" s="385">
        <v>2500</v>
      </c>
    </row>
    <row r="72" spans="1:4" ht="15.75">
      <c r="A72" s="560"/>
      <c r="B72" s="522" t="s">
        <v>136</v>
      </c>
      <c r="C72" s="306" t="s">
        <v>137</v>
      </c>
      <c r="D72" s="385">
        <v>2000</v>
      </c>
    </row>
    <row r="73" spans="1:4" ht="15.75">
      <c r="A73" s="560"/>
      <c r="B73" s="531" t="s">
        <v>138</v>
      </c>
      <c r="C73" s="382" t="s">
        <v>139</v>
      </c>
      <c r="D73" s="385">
        <v>800</v>
      </c>
    </row>
    <row r="74" spans="1:4" ht="15.75">
      <c r="A74" s="560"/>
      <c r="B74" s="531" t="s">
        <v>140</v>
      </c>
      <c r="C74" s="382" t="s">
        <v>141</v>
      </c>
      <c r="D74" s="385">
        <v>900</v>
      </c>
    </row>
    <row r="75" spans="1:4" ht="15.75">
      <c r="A75" s="560"/>
      <c r="B75" s="531" t="s">
        <v>142</v>
      </c>
      <c r="C75" s="382" t="s">
        <v>143</v>
      </c>
      <c r="D75" s="385">
        <v>1240</v>
      </c>
    </row>
    <row r="76" spans="1:4" ht="15.75">
      <c r="A76" s="560"/>
      <c r="B76" s="531" t="s">
        <v>144</v>
      </c>
      <c r="C76" s="382" t="s">
        <v>2882</v>
      </c>
      <c r="D76" s="385">
        <v>1430</v>
      </c>
    </row>
    <row r="77" spans="1:4" ht="15.75">
      <c r="A77" s="560"/>
      <c r="B77" s="531" t="s">
        <v>145</v>
      </c>
      <c r="C77" s="382" t="s">
        <v>2883</v>
      </c>
      <c r="D77" s="385">
        <v>1330</v>
      </c>
    </row>
    <row r="78" spans="1:4" ht="15.75">
      <c r="A78" s="560"/>
      <c r="B78" s="531" t="s">
        <v>146</v>
      </c>
      <c r="C78" s="382" t="s">
        <v>2884</v>
      </c>
      <c r="D78" s="385">
        <v>700</v>
      </c>
    </row>
    <row r="79" spans="1:4" ht="15.75">
      <c r="A79" s="560"/>
      <c r="B79" s="531" t="s">
        <v>147</v>
      </c>
      <c r="C79" s="532" t="s">
        <v>148</v>
      </c>
      <c r="D79" s="385">
        <v>650</v>
      </c>
    </row>
    <row r="80" spans="1:4" ht="15.75">
      <c r="A80" s="560"/>
      <c r="B80" s="524" t="s">
        <v>149</v>
      </c>
      <c r="C80" s="306" t="s">
        <v>150</v>
      </c>
      <c r="D80" s="385">
        <v>790</v>
      </c>
    </row>
    <row r="81" spans="1:4" ht="15.75">
      <c r="A81" s="560"/>
      <c r="B81" s="524" t="s">
        <v>151</v>
      </c>
      <c r="C81" s="306" t="s">
        <v>152</v>
      </c>
      <c r="D81" s="385">
        <v>600</v>
      </c>
    </row>
    <row r="82" spans="1:4" ht="15.75">
      <c r="A82" s="560"/>
      <c r="B82" s="524" t="s">
        <v>153</v>
      </c>
      <c r="C82" s="306" t="s">
        <v>2811</v>
      </c>
      <c r="D82" s="385">
        <v>700</v>
      </c>
    </row>
    <row r="83" spans="1:4" ht="15.75">
      <c r="A83" s="560"/>
      <c r="B83" s="524" t="s">
        <v>154</v>
      </c>
      <c r="C83" s="382" t="s">
        <v>155</v>
      </c>
      <c r="D83" s="385">
        <v>2300</v>
      </c>
    </row>
    <row r="84" spans="1:4" ht="15.75">
      <c r="A84" s="560"/>
      <c r="B84" s="524" t="s">
        <v>156</v>
      </c>
      <c r="C84" s="382" t="s">
        <v>2812</v>
      </c>
      <c r="D84" s="385">
        <v>2100</v>
      </c>
    </row>
    <row r="85" spans="1:4" ht="15.75">
      <c r="A85" s="560"/>
      <c r="B85" s="524" t="s">
        <v>2058</v>
      </c>
      <c r="C85" s="382" t="s">
        <v>2059</v>
      </c>
      <c r="D85" s="385">
        <v>1000</v>
      </c>
    </row>
    <row r="86" spans="1:4" ht="15.75">
      <c r="A86" s="560"/>
      <c r="B86" s="524" t="s">
        <v>2060</v>
      </c>
      <c r="C86" s="382" t="s">
        <v>2061</v>
      </c>
      <c r="D86" s="385">
        <v>5000</v>
      </c>
    </row>
    <row r="87" spans="1:4" ht="15.75">
      <c r="A87" s="560"/>
      <c r="B87" s="524" t="s">
        <v>2062</v>
      </c>
      <c r="C87" s="382" t="s">
        <v>2063</v>
      </c>
      <c r="D87" s="385">
        <v>4000</v>
      </c>
    </row>
    <row r="88" spans="1:4" ht="15.75">
      <c r="A88" s="560"/>
      <c r="B88" s="524" t="s">
        <v>2064</v>
      </c>
      <c r="C88" s="382" t="s">
        <v>2065</v>
      </c>
      <c r="D88" s="385">
        <v>800</v>
      </c>
    </row>
    <row r="89" spans="1:4" ht="15.75">
      <c r="A89" s="560"/>
      <c r="B89" s="524" t="s">
        <v>2066</v>
      </c>
      <c r="C89" s="382" t="s">
        <v>2067</v>
      </c>
      <c r="D89" s="385">
        <v>800</v>
      </c>
    </row>
    <row r="90" spans="1:4" ht="15.75">
      <c r="A90" s="560"/>
      <c r="B90" s="524" t="s">
        <v>2068</v>
      </c>
      <c r="C90" s="382" t="s">
        <v>2069</v>
      </c>
      <c r="D90" s="385">
        <v>1600</v>
      </c>
    </row>
    <row r="91" spans="1:4" ht="15.75">
      <c r="A91" s="560"/>
      <c r="B91" s="524" t="s">
        <v>157</v>
      </c>
      <c r="C91" s="306" t="s">
        <v>158</v>
      </c>
      <c r="D91" s="385">
        <v>700</v>
      </c>
    </row>
    <row r="92" spans="1:4" ht="15.75">
      <c r="A92" s="560"/>
      <c r="B92" s="524" t="s">
        <v>2070</v>
      </c>
      <c r="C92" s="382" t="s">
        <v>2071</v>
      </c>
      <c r="D92" s="385">
        <v>1100</v>
      </c>
    </row>
    <row r="93" spans="1:4" ht="15.75">
      <c r="A93" s="560"/>
      <c r="B93" s="524" t="s">
        <v>2813</v>
      </c>
      <c r="C93" s="382" t="s">
        <v>2814</v>
      </c>
      <c r="D93" s="385">
        <v>1120</v>
      </c>
    </row>
    <row r="94" spans="1:4" ht="15.75">
      <c r="A94" s="560"/>
      <c r="B94" s="524" t="s">
        <v>2815</v>
      </c>
      <c r="C94" s="382" t="s">
        <v>2816</v>
      </c>
      <c r="D94" s="385">
        <v>2300</v>
      </c>
    </row>
    <row r="95" spans="1:4" ht="15.75">
      <c r="A95" s="560"/>
      <c r="B95" s="524" t="s">
        <v>2817</v>
      </c>
      <c r="C95" s="382" t="s">
        <v>2818</v>
      </c>
      <c r="D95" s="385">
        <v>2480</v>
      </c>
    </row>
    <row r="96" spans="1:4" ht="15.75">
      <c r="A96" s="560"/>
      <c r="B96" s="524" t="s">
        <v>159</v>
      </c>
      <c r="C96" s="306" t="s">
        <v>2807</v>
      </c>
      <c r="D96" s="385">
        <v>900</v>
      </c>
    </row>
    <row r="97" spans="1:4" ht="15.75">
      <c r="A97" s="560"/>
      <c r="B97" s="524" t="s">
        <v>160</v>
      </c>
      <c r="C97" s="306" t="s">
        <v>2808</v>
      </c>
      <c r="D97" s="385">
        <v>400</v>
      </c>
    </row>
    <row r="98" spans="1:4" ht="15.75">
      <c r="A98" s="560"/>
      <c r="B98" s="524" t="s">
        <v>161</v>
      </c>
      <c r="C98" s="306" t="s">
        <v>2809</v>
      </c>
      <c r="D98" s="385">
        <v>650</v>
      </c>
    </row>
    <row r="99" spans="1:4" ht="15.75">
      <c r="A99" s="560"/>
      <c r="B99" s="524" t="s">
        <v>162</v>
      </c>
      <c r="C99" s="306" t="s">
        <v>2810</v>
      </c>
      <c r="D99" s="385">
        <v>850</v>
      </c>
    </row>
    <row r="100" spans="1:4" ht="15.75">
      <c r="A100" s="560"/>
      <c r="B100" s="524" t="s">
        <v>163</v>
      </c>
      <c r="C100" s="306" t="s">
        <v>164</v>
      </c>
      <c r="D100" s="385">
        <v>1400</v>
      </c>
    </row>
    <row r="101" spans="1:4" ht="15.75">
      <c r="A101" s="560"/>
      <c r="B101" s="524" t="s">
        <v>165</v>
      </c>
      <c r="C101" s="382" t="s">
        <v>166</v>
      </c>
      <c r="D101" s="385">
        <v>250</v>
      </c>
    </row>
    <row r="102" spans="1:4" ht="15.75">
      <c r="A102" s="560"/>
      <c r="B102" s="524" t="s">
        <v>167</v>
      </c>
      <c r="C102" s="382" t="s">
        <v>168</v>
      </c>
      <c r="D102" s="385">
        <v>900</v>
      </c>
    </row>
    <row r="103" spans="1:4" ht="15.75">
      <c r="A103" s="560"/>
      <c r="B103" s="533" t="s">
        <v>2952</v>
      </c>
      <c r="C103" s="534" t="s">
        <v>2953</v>
      </c>
      <c r="D103" s="565">
        <v>950</v>
      </c>
    </row>
    <row r="104" spans="1:4" ht="15.75">
      <c r="A104" s="560"/>
      <c r="B104" s="522" t="s">
        <v>169</v>
      </c>
      <c r="C104" s="306" t="s">
        <v>170</v>
      </c>
      <c r="D104" s="385">
        <v>46518</v>
      </c>
    </row>
    <row r="105" spans="1:4" ht="15.75">
      <c r="A105" s="560"/>
      <c r="B105" s="524" t="s">
        <v>171</v>
      </c>
      <c r="C105" s="306" t="s">
        <v>172</v>
      </c>
      <c r="D105" s="385">
        <v>15500</v>
      </c>
    </row>
    <row r="106" spans="1:4" ht="15.75">
      <c r="A106" s="560"/>
      <c r="B106" s="524" t="s">
        <v>173</v>
      </c>
      <c r="C106" s="306" t="s">
        <v>174</v>
      </c>
      <c r="D106" s="385">
        <v>7422</v>
      </c>
    </row>
    <row r="107" spans="1:4" ht="15.75">
      <c r="A107" s="560"/>
      <c r="B107" s="524" t="s">
        <v>175</v>
      </c>
      <c r="C107" s="306" t="s">
        <v>176</v>
      </c>
      <c r="D107" s="385">
        <v>19192</v>
      </c>
    </row>
    <row r="108" spans="1:4" ht="15.75">
      <c r="A108" s="560"/>
      <c r="B108" s="524" t="s">
        <v>177</v>
      </c>
      <c r="C108" s="306" t="s">
        <v>2950</v>
      </c>
      <c r="D108" s="385">
        <v>32192</v>
      </c>
    </row>
    <row r="109" spans="1:4" ht="15.75">
      <c r="A109" s="560"/>
      <c r="B109" s="524" t="s">
        <v>178</v>
      </c>
      <c r="C109" s="306" t="s">
        <v>179</v>
      </c>
      <c r="D109" s="385">
        <v>22044</v>
      </c>
    </row>
    <row r="110" spans="1:4" ht="15.75">
      <c r="A110" s="560"/>
      <c r="B110" s="524" t="s">
        <v>180</v>
      </c>
      <c r="C110" s="306" t="s">
        <v>181</v>
      </c>
      <c r="D110" s="385">
        <v>133033</v>
      </c>
    </row>
    <row r="111" spans="1:4" ht="15.75">
      <c r="A111" s="560"/>
      <c r="B111" s="524" t="s">
        <v>182</v>
      </c>
      <c r="C111" s="306" t="s">
        <v>183</v>
      </c>
      <c r="D111" s="385">
        <v>50238</v>
      </c>
    </row>
    <row r="112" spans="1:4" ht="15.75">
      <c r="A112" s="560"/>
      <c r="B112" s="524" t="s">
        <v>184</v>
      </c>
      <c r="C112" s="306" t="s">
        <v>185</v>
      </c>
      <c r="D112" s="385">
        <v>43534</v>
      </c>
    </row>
    <row r="113" spans="1:4" ht="15.75">
      <c r="A113" s="560"/>
      <c r="B113" s="524" t="s">
        <v>186</v>
      </c>
      <c r="C113" s="306" t="s">
        <v>187</v>
      </c>
      <c r="D113" s="385">
        <v>45602</v>
      </c>
    </row>
    <row r="114" spans="1:4" ht="15.75">
      <c r="A114" s="560"/>
      <c r="B114" s="524" t="s">
        <v>188</v>
      </c>
      <c r="C114" s="306" t="s">
        <v>189</v>
      </c>
      <c r="D114" s="385">
        <v>43934</v>
      </c>
    </row>
    <row r="115" spans="1:4" ht="15.75">
      <c r="A115" s="560"/>
      <c r="B115" s="524" t="s">
        <v>190</v>
      </c>
      <c r="C115" s="306" t="s">
        <v>191</v>
      </c>
      <c r="D115" s="385">
        <v>43934</v>
      </c>
    </row>
    <row r="116" spans="1:4" ht="15.75">
      <c r="A116" s="560"/>
      <c r="B116" s="524" t="s">
        <v>192</v>
      </c>
      <c r="C116" s="306" t="s">
        <v>193</v>
      </c>
      <c r="D116" s="385">
        <v>43562</v>
      </c>
    </row>
    <row r="117" spans="1:4" ht="15.75">
      <c r="A117" s="560"/>
      <c r="B117" s="524" t="s">
        <v>194</v>
      </c>
      <c r="C117" s="306" t="s">
        <v>195</v>
      </c>
      <c r="D117" s="385">
        <v>36574</v>
      </c>
    </row>
    <row r="118" spans="1:4" ht="15.75">
      <c r="A118" s="560"/>
      <c r="B118" s="524" t="s">
        <v>196</v>
      </c>
      <c r="C118" s="306" t="s">
        <v>197</v>
      </c>
      <c r="D118" s="385">
        <v>9400</v>
      </c>
    </row>
    <row r="119" spans="1:4" ht="15.75">
      <c r="A119" s="560"/>
      <c r="B119" s="524" t="s">
        <v>198</v>
      </c>
      <c r="C119" s="306" t="s">
        <v>199</v>
      </c>
      <c r="D119" s="385">
        <v>660</v>
      </c>
    </row>
    <row r="120" spans="1:4" ht="15.75">
      <c r="A120" s="560"/>
      <c r="B120" s="524" t="s">
        <v>200</v>
      </c>
      <c r="C120" s="306" t="s">
        <v>201</v>
      </c>
      <c r="D120" s="385">
        <v>260</v>
      </c>
    </row>
    <row r="121" spans="1:4" ht="15.75">
      <c r="A121" s="560"/>
      <c r="B121" s="524" t="s">
        <v>202</v>
      </c>
      <c r="C121" s="306" t="s">
        <v>203</v>
      </c>
      <c r="D121" s="385">
        <v>490</v>
      </c>
    </row>
    <row r="122" spans="1:4" ht="15.75">
      <c r="A122" s="560"/>
      <c r="B122" s="524" t="s">
        <v>204</v>
      </c>
      <c r="C122" s="306" t="s">
        <v>205</v>
      </c>
      <c r="D122" s="385">
        <v>490</v>
      </c>
    </row>
    <row r="123" spans="1:4" ht="15.75">
      <c r="A123" s="560"/>
      <c r="B123" s="524" t="s">
        <v>206</v>
      </c>
      <c r="C123" s="306" t="s">
        <v>207</v>
      </c>
      <c r="D123" s="385">
        <v>460</v>
      </c>
    </row>
    <row r="124" spans="1:4" ht="15.75">
      <c r="A124" s="560"/>
      <c r="B124" s="524" t="s">
        <v>208</v>
      </c>
      <c r="C124" s="306" t="s">
        <v>209</v>
      </c>
      <c r="D124" s="385">
        <v>280</v>
      </c>
    </row>
    <row r="125" spans="1:4" ht="15.75">
      <c r="A125" s="560"/>
      <c r="B125" s="524" t="s">
        <v>210</v>
      </c>
      <c r="C125" s="306" t="s">
        <v>211</v>
      </c>
      <c r="D125" s="385">
        <v>680</v>
      </c>
    </row>
    <row r="126" spans="1:4" ht="15.75">
      <c r="A126" s="560"/>
      <c r="B126" s="524" t="s">
        <v>212</v>
      </c>
      <c r="C126" s="306" t="s">
        <v>213</v>
      </c>
      <c r="D126" s="385">
        <v>800</v>
      </c>
    </row>
    <row r="127" spans="1:4" ht="15.75">
      <c r="A127" s="560"/>
      <c r="B127" s="524" t="s">
        <v>214</v>
      </c>
      <c r="C127" s="306" t="s">
        <v>215</v>
      </c>
      <c r="D127" s="385">
        <v>4900</v>
      </c>
    </row>
    <row r="128" spans="1:4" ht="15.75">
      <c r="A128" s="560"/>
      <c r="B128" s="524" t="s">
        <v>216</v>
      </c>
      <c r="C128" s="306" t="s">
        <v>217</v>
      </c>
      <c r="D128" s="385">
        <v>7380</v>
      </c>
    </row>
    <row r="129" spans="1:4" ht="15.75">
      <c r="A129" s="560"/>
      <c r="B129" s="524" t="s">
        <v>218</v>
      </c>
      <c r="C129" s="306" t="s">
        <v>2832</v>
      </c>
      <c r="D129" s="385">
        <v>500</v>
      </c>
    </row>
    <row r="130" spans="1:4" ht="15.75">
      <c r="A130" s="560"/>
      <c r="B130" s="524" t="s">
        <v>219</v>
      </c>
      <c r="C130" s="306" t="s">
        <v>220</v>
      </c>
      <c r="D130" s="385">
        <v>660</v>
      </c>
    </row>
    <row r="131" spans="1:4" ht="15.75">
      <c r="A131" s="560"/>
      <c r="B131" s="524" t="s">
        <v>221</v>
      </c>
      <c r="C131" s="306" t="s">
        <v>222</v>
      </c>
      <c r="D131" s="385">
        <v>3500</v>
      </c>
    </row>
    <row r="132" spans="1:4" ht="15.75">
      <c r="A132" s="560"/>
      <c r="B132" s="524" t="s">
        <v>223</v>
      </c>
      <c r="C132" s="306" t="s">
        <v>224</v>
      </c>
      <c r="D132" s="385">
        <v>489.7</v>
      </c>
    </row>
    <row r="133" spans="1:4" ht="15.75">
      <c r="A133" s="560"/>
      <c r="B133" s="524" t="s">
        <v>225</v>
      </c>
      <c r="C133" s="306" t="s">
        <v>226</v>
      </c>
      <c r="D133" s="385">
        <v>380</v>
      </c>
    </row>
    <row r="134" spans="1:4" ht="15.75">
      <c r="A134" s="560"/>
      <c r="B134" s="524" t="s">
        <v>227</v>
      </c>
      <c r="C134" s="306" t="s">
        <v>228</v>
      </c>
      <c r="D134" s="385">
        <v>4500</v>
      </c>
    </row>
    <row r="135" spans="1:4" ht="15.75">
      <c r="A135" s="560"/>
      <c r="B135" s="524" t="s">
        <v>229</v>
      </c>
      <c r="C135" s="306" t="s">
        <v>230</v>
      </c>
      <c r="D135" s="385">
        <v>480</v>
      </c>
    </row>
    <row r="136" spans="1:4" ht="22.5">
      <c r="A136" s="560"/>
      <c r="B136" s="524" t="s">
        <v>231</v>
      </c>
      <c r="C136" s="306" t="s">
        <v>232</v>
      </c>
      <c r="D136" s="385">
        <v>3000</v>
      </c>
    </row>
    <row r="137" spans="1:4" ht="15.75">
      <c r="A137" s="560"/>
      <c r="B137" s="524" t="s">
        <v>233</v>
      </c>
      <c r="C137" s="306" t="s">
        <v>234</v>
      </c>
      <c r="D137" s="385">
        <v>250</v>
      </c>
    </row>
    <row r="138" spans="1:4" ht="15.75">
      <c r="A138" s="560"/>
      <c r="B138" s="524" t="s">
        <v>235</v>
      </c>
      <c r="C138" s="306" t="s">
        <v>236</v>
      </c>
      <c r="D138" s="385">
        <v>300</v>
      </c>
    </row>
    <row r="139" spans="1:4" ht="15.75">
      <c r="A139" s="560"/>
      <c r="B139" s="524" t="s">
        <v>237</v>
      </c>
      <c r="C139" s="306" t="s">
        <v>238</v>
      </c>
      <c r="D139" s="385">
        <v>440</v>
      </c>
    </row>
    <row r="140" spans="1:4" ht="15.75">
      <c r="A140" s="560"/>
      <c r="B140" s="524" t="s">
        <v>239</v>
      </c>
      <c r="C140" s="306" t="s">
        <v>240</v>
      </c>
      <c r="D140" s="385">
        <v>800</v>
      </c>
    </row>
    <row r="141" spans="1:4" ht="15.75">
      <c r="A141" s="560"/>
      <c r="B141" s="524" t="s">
        <v>241</v>
      </c>
      <c r="C141" s="306" t="s">
        <v>242</v>
      </c>
      <c r="D141" s="385">
        <v>1000</v>
      </c>
    </row>
    <row r="142" spans="1:4" ht="15.75">
      <c r="A142" s="560"/>
      <c r="B142" s="524" t="s">
        <v>243</v>
      </c>
      <c r="C142" s="306" t="s">
        <v>244</v>
      </c>
      <c r="D142" s="385">
        <v>1230</v>
      </c>
    </row>
    <row r="143" spans="1:4" ht="15.75">
      <c r="A143" s="560"/>
      <c r="B143" s="524" t="s">
        <v>245</v>
      </c>
      <c r="C143" s="306" t="s">
        <v>246</v>
      </c>
      <c r="D143" s="385">
        <v>800</v>
      </c>
    </row>
    <row r="144" spans="1:4" ht="15.75">
      <c r="A144" s="560"/>
      <c r="B144" s="524" t="s">
        <v>247</v>
      </c>
      <c r="C144" s="306" t="s">
        <v>248</v>
      </c>
      <c r="D144" s="385">
        <v>800</v>
      </c>
    </row>
    <row r="145" spans="1:4" ht="15.75">
      <c r="A145" s="560"/>
      <c r="B145" s="524" t="s">
        <v>249</v>
      </c>
      <c r="C145" s="306" t="s">
        <v>250</v>
      </c>
      <c r="D145" s="385">
        <v>360</v>
      </c>
    </row>
    <row r="146" spans="1:4" ht="15.75">
      <c r="A146" s="560"/>
      <c r="B146" s="524" t="s">
        <v>251</v>
      </c>
      <c r="C146" s="306" t="s">
        <v>252</v>
      </c>
      <c r="D146" s="385">
        <v>700</v>
      </c>
    </row>
    <row r="147" spans="1:4" ht="15.75">
      <c r="A147" s="560"/>
      <c r="B147" s="524" t="s">
        <v>253</v>
      </c>
      <c r="C147" s="306" t="s">
        <v>254</v>
      </c>
      <c r="D147" s="385">
        <v>2400</v>
      </c>
    </row>
    <row r="148" spans="1:4" ht="15.75">
      <c r="A148" s="560"/>
      <c r="B148" s="524" t="s">
        <v>255</v>
      </c>
      <c r="C148" s="306" t="s">
        <v>256</v>
      </c>
      <c r="D148" s="385">
        <v>2450</v>
      </c>
    </row>
    <row r="149" spans="1:4" ht="15.75">
      <c r="A149" s="560"/>
      <c r="B149" s="524" t="s">
        <v>257</v>
      </c>
      <c r="C149" s="306" t="s">
        <v>258</v>
      </c>
      <c r="D149" s="385">
        <v>2200</v>
      </c>
    </row>
    <row r="150" spans="1:4" ht="15.75">
      <c r="A150" s="560"/>
      <c r="B150" s="524" t="s">
        <v>259</v>
      </c>
      <c r="C150" s="306" t="s">
        <v>260</v>
      </c>
      <c r="D150" s="385">
        <v>1000</v>
      </c>
    </row>
    <row r="151" spans="1:4" ht="15.75">
      <c r="A151" s="560"/>
      <c r="B151" s="524" t="s">
        <v>261</v>
      </c>
      <c r="C151" s="306" t="s">
        <v>262</v>
      </c>
      <c r="D151" s="385">
        <v>1750</v>
      </c>
    </row>
    <row r="152" spans="1:4" ht="15.75">
      <c r="A152" s="560"/>
      <c r="B152" s="524" t="s">
        <v>263</v>
      </c>
      <c r="C152" s="306" t="s">
        <v>264</v>
      </c>
      <c r="D152" s="385">
        <v>2800</v>
      </c>
    </row>
    <row r="153" spans="1:4" ht="15.75">
      <c r="A153" s="560"/>
      <c r="B153" s="524" t="s">
        <v>265</v>
      </c>
      <c r="C153" s="306" t="s">
        <v>266</v>
      </c>
      <c r="D153" s="385">
        <v>1750</v>
      </c>
    </row>
    <row r="154" spans="1:4" ht="15.75">
      <c r="A154" s="560"/>
      <c r="B154" s="524" t="s">
        <v>267</v>
      </c>
      <c r="C154" s="306" t="s">
        <v>268</v>
      </c>
      <c r="D154" s="385">
        <v>1780</v>
      </c>
    </row>
    <row r="155" spans="1:4" ht="15.75">
      <c r="A155" s="560"/>
      <c r="B155" s="524" t="s">
        <v>269</v>
      </c>
      <c r="C155" s="306" t="s">
        <v>270</v>
      </c>
      <c r="D155" s="385">
        <v>1800</v>
      </c>
    </row>
    <row r="156" spans="1:4" ht="15.75">
      <c r="A156" s="560"/>
      <c r="B156" s="524" t="s">
        <v>271</v>
      </c>
      <c r="C156" s="306" t="s">
        <v>272</v>
      </c>
      <c r="D156" s="385">
        <v>2100</v>
      </c>
    </row>
    <row r="157" spans="1:4" ht="22.5">
      <c r="A157" s="560"/>
      <c r="B157" s="524" t="s">
        <v>273</v>
      </c>
      <c r="C157" s="306" t="s">
        <v>274</v>
      </c>
      <c r="D157" s="385">
        <v>3000</v>
      </c>
    </row>
    <row r="158" spans="1:4" ht="15.75">
      <c r="A158" s="560"/>
      <c r="B158" s="526" t="s">
        <v>275</v>
      </c>
      <c r="C158" s="383" t="s">
        <v>276</v>
      </c>
      <c r="D158" s="385">
        <v>7630</v>
      </c>
    </row>
    <row r="159" spans="1:4" ht="15.75">
      <c r="A159" s="560"/>
      <c r="B159" s="526" t="s">
        <v>277</v>
      </c>
      <c r="C159" s="383" t="s">
        <v>278</v>
      </c>
      <c r="D159" s="385">
        <v>2900</v>
      </c>
    </row>
    <row r="160" spans="1:4" ht="15.75">
      <c r="A160" s="560"/>
      <c r="B160" s="526" t="s">
        <v>279</v>
      </c>
      <c r="C160" s="383" t="s">
        <v>280</v>
      </c>
      <c r="D160" s="385">
        <v>2250</v>
      </c>
    </row>
    <row r="161" spans="1:4" ht="15.75">
      <c r="A161" s="560"/>
      <c r="B161" s="526" t="s">
        <v>281</v>
      </c>
      <c r="C161" s="535" t="s">
        <v>2231</v>
      </c>
      <c r="D161" s="385">
        <v>450</v>
      </c>
    </row>
    <row r="162" spans="1:4" ht="15.75">
      <c r="A162" s="560"/>
      <c r="B162" s="526" t="s">
        <v>282</v>
      </c>
      <c r="C162" s="383" t="s">
        <v>283</v>
      </c>
      <c r="D162" s="385">
        <v>8300</v>
      </c>
    </row>
    <row r="163" spans="1:4" ht="15.75">
      <c r="A163" s="560"/>
      <c r="B163" s="524" t="s">
        <v>284</v>
      </c>
      <c r="C163" s="384" t="s">
        <v>2074</v>
      </c>
      <c r="D163" s="385">
        <v>650</v>
      </c>
    </row>
    <row r="164" spans="1:4" ht="15.75">
      <c r="A164" s="560"/>
      <c r="B164" s="524" t="s">
        <v>285</v>
      </c>
      <c r="C164" s="384" t="s">
        <v>2876</v>
      </c>
      <c r="D164" s="385">
        <v>3600</v>
      </c>
    </row>
    <row r="165" spans="1:4" ht="15.75">
      <c r="A165" s="560"/>
      <c r="B165" s="524" t="s">
        <v>286</v>
      </c>
      <c r="C165" s="384" t="s">
        <v>2877</v>
      </c>
      <c r="D165" s="385">
        <v>4600</v>
      </c>
    </row>
    <row r="166" spans="1:4" ht="15.75">
      <c r="A166" s="560"/>
      <c r="B166" s="524" t="s">
        <v>287</v>
      </c>
      <c r="C166" s="384" t="s">
        <v>2878</v>
      </c>
      <c r="D166" s="385">
        <v>6000</v>
      </c>
    </row>
    <row r="167" spans="1:4" ht="15.75">
      <c r="A167" s="560"/>
      <c r="B167" s="524" t="s">
        <v>288</v>
      </c>
      <c r="C167" s="384" t="s">
        <v>2879</v>
      </c>
      <c r="D167" s="385">
        <v>4700</v>
      </c>
    </row>
    <row r="168" spans="1:4" ht="22.5">
      <c r="A168" s="560"/>
      <c r="B168" s="524" t="s">
        <v>289</v>
      </c>
      <c r="C168" s="384" t="s">
        <v>2881</v>
      </c>
      <c r="D168" s="385">
        <v>4400</v>
      </c>
    </row>
    <row r="169" spans="1:4" ht="15.75">
      <c r="A169" s="560"/>
      <c r="B169" s="524" t="s">
        <v>2076</v>
      </c>
      <c r="C169" s="536" t="s">
        <v>2077</v>
      </c>
      <c r="D169" s="385">
        <v>36030</v>
      </c>
    </row>
    <row r="170" spans="1:4" ht="15.75">
      <c r="A170" s="560"/>
      <c r="B170" s="522" t="s">
        <v>2078</v>
      </c>
      <c r="C170" s="306" t="s">
        <v>2079</v>
      </c>
      <c r="D170" s="385">
        <v>2430</v>
      </c>
    </row>
    <row r="171" spans="1:4" ht="15.75">
      <c r="A171" s="560"/>
      <c r="B171" s="522" t="s">
        <v>2080</v>
      </c>
      <c r="C171" s="384" t="s">
        <v>2081</v>
      </c>
      <c r="D171" s="385">
        <v>3520</v>
      </c>
    </row>
    <row r="172" spans="1:4" ht="15.75">
      <c r="A172" s="560"/>
      <c r="B172" s="522" t="s">
        <v>2082</v>
      </c>
      <c r="C172" s="384" t="s">
        <v>2083</v>
      </c>
      <c r="D172" s="385">
        <v>4610</v>
      </c>
    </row>
    <row r="173" spans="1:4" ht="15.75">
      <c r="A173" s="560"/>
      <c r="B173" s="524" t="s">
        <v>290</v>
      </c>
      <c r="C173" s="384" t="s">
        <v>2075</v>
      </c>
      <c r="D173" s="385">
        <v>820</v>
      </c>
    </row>
    <row r="174" spans="1:4" ht="15.75">
      <c r="A174" s="560"/>
      <c r="B174" s="522" t="s">
        <v>2164</v>
      </c>
      <c r="C174" s="384" t="s">
        <v>2165</v>
      </c>
      <c r="D174" s="385">
        <v>60000</v>
      </c>
    </row>
    <row r="175" spans="1:4" ht="15.75">
      <c r="A175" s="560"/>
      <c r="B175" s="524" t="s">
        <v>291</v>
      </c>
      <c r="C175" s="384" t="s">
        <v>2869</v>
      </c>
      <c r="D175" s="385">
        <v>2800</v>
      </c>
    </row>
    <row r="176" spans="1:4" ht="15.75">
      <c r="A176" s="560"/>
      <c r="B176" s="524" t="s">
        <v>292</v>
      </c>
      <c r="C176" s="384" t="s">
        <v>2870</v>
      </c>
      <c r="D176" s="385">
        <v>1300</v>
      </c>
    </row>
    <row r="177" spans="1:4" ht="15.75">
      <c r="A177" s="560"/>
      <c r="B177" s="524" t="s">
        <v>293</v>
      </c>
      <c r="C177" s="384" t="s">
        <v>2871</v>
      </c>
      <c r="D177" s="385">
        <v>1200</v>
      </c>
    </row>
    <row r="178" spans="1:4" ht="15.75">
      <c r="A178" s="560"/>
      <c r="B178" s="524" t="s">
        <v>294</v>
      </c>
      <c r="C178" s="384" t="s">
        <v>2872</v>
      </c>
      <c r="D178" s="385">
        <v>1400</v>
      </c>
    </row>
    <row r="179" spans="1:4" ht="15.75">
      <c r="A179" s="560"/>
      <c r="B179" s="524" t="s">
        <v>295</v>
      </c>
      <c r="C179" s="384" t="s">
        <v>2873</v>
      </c>
      <c r="D179" s="385">
        <v>1400</v>
      </c>
    </row>
    <row r="180" spans="1:4" ht="15.75">
      <c r="A180" s="560"/>
      <c r="B180" s="524" t="s">
        <v>296</v>
      </c>
      <c r="C180" s="384" t="s">
        <v>2874</v>
      </c>
      <c r="D180" s="385">
        <v>1400</v>
      </c>
    </row>
    <row r="181" spans="1:4" ht="15.75">
      <c r="A181" s="560"/>
      <c r="B181" s="524" t="s">
        <v>297</v>
      </c>
      <c r="C181" s="384" t="s">
        <v>2875</v>
      </c>
      <c r="D181" s="385">
        <v>1300</v>
      </c>
    </row>
    <row r="182" spans="1:4" ht="15.75">
      <c r="A182" s="560"/>
      <c r="B182" s="527" t="s">
        <v>298</v>
      </c>
      <c r="C182" s="382" t="s">
        <v>2785</v>
      </c>
      <c r="D182" s="562">
        <v>380</v>
      </c>
    </row>
    <row r="183" spans="1:4" ht="15.75">
      <c r="A183" s="560"/>
      <c r="B183" s="522" t="s">
        <v>299</v>
      </c>
      <c r="C183" s="306" t="s">
        <v>300</v>
      </c>
      <c r="D183" s="385">
        <v>800</v>
      </c>
    </row>
    <row r="184" spans="1:4" ht="15.75">
      <c r="A184" s="560"/>
      <c r="B184" s="522" t="s">
        <v>301</v>
      </c>
      <c r="C184" s="306" t="s">
        <v>302</v>
      </c>
      <c r="D184" s="385">
        <v>400</v>
      </c>
    </row>
    <row r="185" spans="1:4" ht="22.5">
      <c r="A185" s="560"/>
      <c r="B185" s="522" t="s">
        <v>303</v>
      </c>
      <c r="C185" s="306" t="s">
        <v>304</v>
      </c>
      <c r="D185" s="385">
        <v>700</v>
      </c>
    </row>
    <row r="186" spans="1:4" ht="19.5" customHeight="1">
      <c r="A186" s="560"/>
      <c r="B186" s="522" t="s">
        <v>305</v>
      </c>
      <c r="C186" s="306" t="s">
        <v>306</v>
      </c>
      <c r="D186" s="385">
        <v>1100</v>
      </c>
    </row>
    <row r="187" spans="1:4" ht="22.5">
      <c r="A187" s="560"/>
      <c r="B187" s="522" t="s">
        <v>307</v>
      </c>
      <c r="C187" s="306" t="s">
        <v>308</v>
      </c>
      <c r="D187" s="385">
        <v>1600</v>
      </c>
    </row>
    <row r="188" spans="1:4" ht="15.75">
      <c r="A188" s="560"/>
      <c r="B188" s="522" t="s">
        <v>309</v>
      </c>
      <c r="C188" s="306" t="s">
        <v>2805</v>
      </c>
      <c r="D188" s="385">
        <v>180</v>
      </c>
    </row>
    <row r="189" spans="1:4" ht="15.75">
      <c r="A189" s="560"/>
      <c r="B189" s="522" t="s">
        <v>310</v>
      </c>
      <c r="C189" s="306" t="s">
        <v>2806</v>
      </c>
      <c r="D189" s="385">
        <v>300</v>
      </c>
    </row>
    <row r="190" spans="1:4" ht="38.25" customHeight="1">
      <c r="A190" s="560"/>
      <c r="B190" s="531" t="s">
        <v>311</v>
      </c>
      <c r="C190" s="306" t="s">
        <v>2833</v>
      </c>
      <c r="D190" s="385">
        <v>2000</v>
      </c>
    </row>
    <row r="191" spans="1:4" ht="15.75">
      <c r="A191" s="560"/>
      <c r="B191" s="531" t="s">
        <v>312</v>
      </c>
      <c r="C191" s="306" t="s">
        <v>2834</v>
      </c>
      <c r="D191" s="385">
        <v>1600</v>
      </c>
    </row>
    <row r="192" spans="1:4" ht="15.75">
      <c r="A192" s="560"/>
      <c r="B192" s="531" t="s">
        <v>313</v>
      </c>
      <c r="C192" s="306" t="s">
        <v>2835</v>
      </c>
      <c r="D192" s="385">
        <v>980</v>
      </c>
    </row>
    <row r="193" spans="1:4" ht="18" customHeight="1">
      <c r="A193" s="560"/>
      <c r="B193" s="531" t="s">
        <v>314</v>
      </c>
      <c r="C193" s="532" t="s">
        <v>2836</v>
      </c>
      <c r="D193" s="385">
        <v>1200</v>
      </c>
    </row>
    <row r="194" spans="1:4" ht="21" customHeight="1">
      <c r="A194" s="560"/>
      <c r="B194" s="531" t="s">
        <v>315</v>
      </c>
      <c r="C194" s="532" t="s">
        <v>2837</v>
      </c>
      <c r="D194" s="385">
        <v>1340</v>
      </c>
    </row>
    <row r="195" spans="1:4" ht="19.5" customHeight="1">
      <c r="A195" s="560"/>
      <c r="B195" s="524" t="s">
        <v>316</v>
      </c>
      <c r="C195" s="306" t="s">
        <v>2084</v>
      </c>
      <c r="D195" s="385">
        <v>650</v>
      </c>
    </row>
    <row r="196" spans="1:4" ht="16.5" customHeight="1">
      <c r="A196" s="560"/>
      <c r="B196" s="524" t="s">
        <v>317</v>
      </c>
      <c r="C196" s="306" t="s">
        <v>2093</v>
      </c>
      <c r="D196" s="385">
        <v>500</v>
      </c>
    </row>
    <row r="197" spans="1:4" ht="24" customHeight="1">
      <c r="A197" s="560"/>
      <c r="B197" s="524" t="s">
        <v>318</v>
      </c>
      <c r="C197" s="306" t="s">
        <v>2094</v>
      </c>
      <c r="D197" s="385">
        <v>950</v>
      </c>
    </row>
    <row r="198" spans="1:4" ht="15.75">
      <c r="A198" s="560"/>
      <c r="B198" s="524" t="s">
        <v>319</v>
      </c>
      <c r="C198" s="306" t="s">
        <v>2095</v>
      </c>
      <c r="D198" s="385">
        <v>1000</v>
      </c>
    </row>
    <row r="199" spans="1:4" ht="15.75">
      <c r="A199" s="560"/>
      <c r="B199" s="524" t="s">
        <v>320</v>
      </c>
      <c r="C199" s="306" t="s">
        <v>321</v>
      </c>
      <c r="D199" s="385">
        <v>500</v>
      </c>
    </row>
    <row r="200" spans="1:4" ht="15.75">
      <c r="A200" s="560"/>
      <c r="B200" s="524" t="s">
        <v>322</v>
      </c>
      <c r="C200" s="306" t="s">
        <v>323</v>
      </c>
      <c r="D200" s="385">
        <v>950</v>
      </c>
    </row>
    <row r="201" spans="1:4" ht="15.75">
      <c r="A201" s="560"/>
      <c r="B201" s="524" t="s">
        <v>3083</v>
      </c>
      <c r="C201" s="306" t="s">
        <v>3084</v>
      </c>
      <c r="D201" s="385">
        <v>4900</v>
      </c>
    </row>
    <row r="202" spans="1:4" ht="15.75">
      <c r="A202" s="560"/>
      <c r="B202" s="524" t="s">
        <v>324</v>
      </c>
      <c r="C202" s="306" t="s">
        <v>2085</v>
      </c>
      <c r="D202" s="385">
        <v>750</v>
      </c>
    </row>
    <row r="203" spans="1:4" ht="15.75">
      <c r="A203" s="560"/>
      <c r="B203" s="524" t="s">
        <v>325</v>
      </c>
      <c r="C203" s="306" t="s">
        <v>2086</v>
      </c>
      <c r="D203" s="385">
        <v>850</v>
      </c>
    </row>
    <row r="204" spans="1:4" ht="15.75">
      <c r="A204" s="560"/>
      <c r="B204" s="524" t="s">
        <v>326</v>
      </c>
      <c r="C204" s="306" t="s">
        <v>2087</v>
      </c>
      <c r="D204" s="385">
        <v>1050</v>
      </c>
    </row>
    <row r="205" spans="1:4" ht="15.75">
      <c r="A205" s="560"/>
      <c r="B205" s="524" t="s">
        <v>327</v>
      </c>
      <c r="C205" s="306" t="s">
        <v>2088</v>
      </c>
      <c r="D205" s="385">
        <v>1400</v>
      </c>
    </row>
    <row r="206" spans="1:4" ht="15.75">
      <c r="A206" s="560"/>
      <c r="B206" s="524" t="s">
        <v>328</v>
      </c>
      <c r="C206" s="306" t="s">
        <v>2089</v>
      </c>
      <c r="D206" s="385">
        <v>1900</v>
      </c>
    </row>
    <row r="207" spans="1:4" ht="15.75">
      <c r="A207" s="560"/>
      <c r="B207" s="524" t="s">
        <v>329</v>
      </c>
      <c r="C207" s="306" t="s">
        <v>2090</v>
      </c>
      <c r="D207" s="385">
        <v>1000</v>
      </c>
    </row>
    <row r="208" spans="1:4" ht="15.75">
      <c r="A208" s="560"/>
      <c r="B208" s="524" t="s">
        <v>330</v>
      </c>
      <c r="C208" s="306" t="s">
        <v>2091</v>
      </c>
      <c r="D208" s="385">
        <v>1400</v>
      </c>
    </row>
    <row r="209" spans="1:4" ht="15.75">
      <c r="A209" s="560"/>
      <c r="B209" s="524" t="s">
        <v>331</v>
      </c>
      <c r="C209" s="306" t="s">
        <v>2092</v>
      </c>
      <c r="D209" s="385">
        <v>700</v>
      </c>
    </row>
    <row r="210" spans="1:4" ht="15.75">
      <c r="A210" s="560"/>
      <c r="B210" s="524" t="s">
        <v>332</v>
      </c>
      <c r="C210" s="384" t="s">
        <v>333</v>
      </c>
      <c r="D210" s="385">
        <v>98950</v>
      </c>
    </row>
    <row r="211" spans="1:4" ht="15.75">
      <c r="A211" s="560"/>
      <c r="B211" s="504" t="s">
        <v>2958</v>
      </c>
      <c r="C211" s="364" t="s">
        <v>2959</v>
      </c>
      <c r="D211" s="565">
        <v>550</v>
      </c>
    </row>
    <row r="212" spans="1:4" ht="15.75">
      <c r="A212" s="560"/>
      <c r="B212" s="504" t="s">
        <v>2976</v>
      </c>
      <c r="C212" s="364" t="s">
        <v>2977</v>
      </c>
      <c r="D212" s="565">
        <v>700</v>
      </c>
    </row>
    <row r="213" spans="1:4" ht="15.75">
      <c r="A213" s="560"/>
      <c r="B213" s="504" t="s">
        <v>2978</v>
      </c>
      <c r="C213" s="364" t="s">
        <v>2979</v>
      </c>
      <c r="D213" s="565">
        <v>1330</v>
      </c>
    </row>
    <row r="214" spans="1:4" ht="15.75">
      <c r="A214" s="560"/>
      <c r="B214" s="504" t="s">
        <v>2980</v>
      </c>
      <c r="C214" s="364" t="s">
        <v>2981</v>
      </c>
      <c r="D214" s="565">
        <v>2030</v>
      </c>
    </row>
    <row r="215" spans="1:4" ht="15.75">
      <c r="A215" s="560"/>
      <c r="B215" s="504" t="s">
        <v>2982</v>
      </c>
      <c r="C215" s="364" t="s">
        <v>2983</v>
      </c>
      <c r="D215" s="565">
        <v>970</v>
      </c>
    </row>
    <row r="216" spans="1:4" ht="15.75">
      <c r="A216" s="560"/>
      <c r="B216" s="504" t="s">
        <v>3087</v>
      </c>
      <c r="C216" s="364" t="s">
        <v>3088</v>
      </c>
      <c r="D216" s="565">
        <v>1650</v>
      </c>
    </row>
    <row r="217" spans="1:4" ht="15.75">
      <c r="A217" s="560"/>
      <c r="B217" s="504" t="s">
        <v>2960</v>
      </c>
      <c r="C217" s="364" t="s">
        <v>2961</v>
      </c>
      <c r="D217" s="565">
        <v>710</v>
      </c>
    </row>
    <row r="218" spans="1:4" ht="15.75">
      <c r="A218" s="560"/>
      <c r="B218" s="504" t="s">
        <v>2962</v>
      </c>
      <c r="C218" s="364" t="s">
        <v>2963</v>
      </c>
      <c r="D218" s="565">
        <v>760</v>
      </c>
    </row>
    <row r="219" spans="1:4" ht="15.75">
      <c r="A219" s="560"/>
      <c r="B219" s="504" t="s">
        <v>2964</v>
      </c>
      <c r="C219" s="364" t="s">
        <v>2965</v>
      </c>
      <c r="D219" s="565">
        <v>15650</v>
      </c>
    </row>
    <row r="220" spans="1:4" ht="15.75">
      <c r="A220" s="560"/>
      <c r="B220" s="504" t="s">
        <v>2966</v>
      </c>
      <c r="C220" s="364" t="s">
        <v>2967</v>
      </c>
      <c r="D220" s="565">
        <v>1140</v>
      </c>
    </row>
    <row r="221" spans="1:4" ht="15.75">
      <c r="A221" s="560"/>
      <c r="B221" s="504" t="s">
        <v>2968</v>
      </c>
      <c r="C221" s="364" t="s">
        <v>2969</v>
      </c>
      <c r="D221" s="565">
        <v>680</v>
      </c>
    </row>
    <row r="222" spans="1:4" ht="15.75">
      <c r="A222" s="560"/>
      <c r="B222" s="504" t="s">
        <v>2970</v>
      </c>
      <c r="C222" s="364" t="s">
        <v>2971</v>
      </c>
      <c r="D222" s="565">
        <v>830</v>
      </c>
    </row>
    <row r="223" spans="1:4" ht="15.75">
      <c r="A223" s="560"/>
      <c r="B223" s="504" t="s">
        <v>2972</v>
      </c>
      <c r="C223" s="364" t="s">
        <v>2973</v>
      </c>
      <c r="D223" s="565">
        <v>670</v>
      </c>
    </row>
    <row r="224" spans="1:4" ht="15.75">
      <c r="A224" s="560"/>
      <c r="B224" s="504" t="s">
        <v>2974</v>
      </c>
      <c r="C224" s="364" t="s">
        <v>2975</v>
      </c>
      <c r="D224" s="565">
        <v>800</v>
      </c>
    </row>
    <row r="225" spans="1:4" ht="15.75">
      <c r="A225" s="560"/>
      <c r="B225" s="524" t="s">
        <v>334</v>
      </c>
      <c r="C225" s="382" t="s">
        <v>2850</v>
      </c>
      <c r="D225" s="385">
        <v>650</v>
      </c>
    </row>
    <row r="226" spans="1:4" ht="15.75">
      <c r="A226" s="560"/>
      <c r="B226" s="524" t="s">
        <v>335</v>
      </c>
      <c r="C226" s="537" t="s">
        <v>2861</v>
      </c>
      <c r="D226" s="385">
        <v>5000</v>
      </c>
    </row>
    <row r="227" spans="1:4" ht="15.75">
      <c r="A227" s="560"/>
      <c r="B227" s="524" t="s">
        <v>336</v>
      </c>
      <c r="C227" s="537" t="s">
        <v>2862</v>
      </c>
      <c r="D227" s="385">
        <v>6000</v>
      </c>
    </row>
    <row r="228" spans="1:4" ht="15.75">
      <c r="A228" s="560"/>
      <c r="B228" s="524" t="s">
        <v>337</v>
      </c>
      <c r="C228" s="537" t="s">
        <v>2863</v>
      </c>
      <c r="D228" s="385">
        <v>4900</v>
      </c>
    </row>
    <row r="229" spans="1:4" ht="15.75">
      <c r="A229" s="560"/>
      <c r="B229" s="524" t="s">
        <v>338</v>
      </c>
      <c r="C229" s="537" t="s">
        <v>2864</v>
      </c>
      <c r="D229" s="385">
        <v>13000</v>
      </c>
    </row>
    <row r="230" spans="1:4" ht="15.75">
      <c r="A230" s="560"/>
      <c r="B230" s="524" t="s">
        <v>2072</v>
      </c>
      <c r="C230" s="537" t="s">
        <v>2073</v>
      </c>
      <c r="D230" s="385">
        <v>16330</v>
      </c>
    </row>
    <row r="231" spans="1:4" ht="22.5">
      <c r="A231" s="560"/>
      <c r="B231" s="522" t="s">
        <v>2865</v>
      </c>
      <c r="C231" s="537" t="s">
        <v>2866</v>
      </c>
      <c r="D231" s="385">
        <v>11200</v>
      </c>
    </row>
    <row r="232" spans="1:4" ht="15.75">
      <c r="A232" s="560"/>
      <c r="B232" s="522" t="s">
        <v>2867</v>
      </c>
      <c r="C232" s="537" t="s">
        <v>2868</v>
      </c>
      <c r="D232" s="385">
        <v>16600</v>
      </c>
    </row>
    <row r="233" spans="1:4" ht="15.75">
      <c r="A233" s="560"/>
      <c r="B233" s="522" t="s">
        <v>3079</v>
      </c>
      <c r="C233" s="537" t="s">
        <v>3080</v>
      </c>
      <c r="D233" s="385">
        <v>20400</v>
      </c>
    </row>
    <row r="234" spans="1:4" ht="15.75">
      <c r="A234" s="560"/>
      <c r="B234" s="524" t="s">
        <v>339</v>
      </c>
      <c r="C234" s="537" t="s">
        <v>2851</v>
      </c>
      <c r="D234" s="385">
        <v>950</v>
      </c>
    </row>
    <row r="235" spans="1:4" ht="22.5" customHeight="1">
      <c r="A235" s="560"/>
      <c r="B235" s="524" t="s">
        <v>340</v>
      </c>
      <c r="C235" s="537" t="s">
        <v>2852</v>
      </c>
      <c r="D235" s="385">
        <v>1100</v>
      </c>
    </row>
    <row r="236" spans="1:4" ht="15.75">
      <c r="A236" s="560"/>
      <c r="B236" s="524" t="s">
        <v>341</v>
      </c>
      <c r="C236" s="537" t="s">
        <v>2853</v>
      </c>
      <c r="D236" s="385">
        <v>2000</v>
      </c>
    </row>
    <row r="237" spans="1:4" ht="15.75">
      <c r="A237" s="560"/>
      <c r="B237" s="524" t="s">
        <v>342</v>
      </c>
      <c r="C237" s="537" t="s">
        <v>2854</v>
      </c>
      <c r="D237" s="385">
        <v>4500</v>
      </c>
    </row>
    <row r="238" spans="1:4" ht="15.75">
      <c r="A238" s="560"/>
      <c r="B238" s="524" t="s">
        <v>343</v>
      </c>
      <c r="C238" s="537" t="s">
        <v>2855</v>
      </c>
      <c r="D238" s="385">
        <v>900</v>
      </c>
    </row>
    <row r="239" spans="1:4" ht="15.75">
      <c r="A239" s="560"/>
      <c r="B239" s="524" t="s">
        <v>344</v>
      </c>
      <c r="C239" s="537" t="s">
        <v>2856</v>
      </c>
      <c r="D239" s="385">
        <v>1800</v>
      </c>
    </row>
    <row r="240" spans="1:4" ht="15.75">
      <c r="A240" s="560"/>
      <c r="B240" s="524" t="s">
        <v>345</v>
      </c>
      <c r="C240" s="537" t="s">
        <v>2857</v>
      </c>
      <c r="D240" s="385">
        <v>2700</v>
      </c>
    </row>
    <row r="241" spans="1:4" ht="15.75">
      <c r="A241" s="560"/>
      <c r="B241" s="524" t="s">
        <v>346</v>
      </c>
      <c r="C241" s="537" t="s">
        <v>2858</v>
      </c>
      <c r="D241" s="385">
        <v>4000</v>
      </c>
    </row>
    <row r="242" spans="1:4" ht="15.75">
      <c r="A242" s="560"/>
      <c r="B242" s="524" t="s">
        <v>347</v>
      </c>
      <c r="C242" s="537" t="s">
        <v>2859</v>
      </c>
      <c r="D242" s="385">
        <v>3000</v>
      </c>
    </row>
    <row r="243" spans="1:4" ht="15.75">
      <c r="A243" s="560"/>
      <c r="B243" s="524" t="s">
        <v>348</v>
      </c>
      <c r="C243" s="537" t="s">
        <v>2860</v>
      </c>
      <c r="D243" s="385">
        <v>3200</v>
      </c>
    </row>
    <row r="244" spans="1:4" ht="15.75">
      <c r="A244" s="560"/>
      <c r="B244" s="524" t="s">
        <v>349</v>
      </c>
      <c r="C244" s="306" t="s">
        <v>2096</v>
      </c>
      <c r="D244" s="385">
        <v>1200</v>
      </c>
    </row>
    <row r="245" spans="1:4" ht="15.75">
      <c r="A245" s="560"/>
      <c r="B245" s="524" t="s">
        <v>350</v>
      </c>
      <c r="C245" s="306" t="s">
        <v>2102</v>
      </c>
      <c r="D245" s="385">
        <v>8000</v>
      </c>
    </row>
    <row r="246" spans="1:4" ht="21" customHeight="1">
      <c r="A246" s="560"/>
      <c r="B246" s="524" t="s">
        <v>351</v>
      </c>
      <c r="C246" s="306" t="s">
        <v>2103</v>
      </c>
      <c r="D246" s="385">
        <v>2350</v>
      </c>
    </row>
    <row r="247" spans="1:4" ht="22.5">
      <c r="A247" s="560"/>
      <c r="B247" s="522" t="s">
        <v>2104</v>
      </c>
      <c r="C247" s="306" t="s">
        <v>2105</v>
      </c>
      <c r="D247" s="385">
        <v>33600</v>
      </c>
    </row>
    <row r="248" spans="1:4" ht="22.5">
      <c r="A248" s="560"/>
      <c r="B248" s="524" t="s">
        <v>2925</v>
      </c>
      <c r="C248" s="306" t="s">
        <v>2926</v>
      </c>
      <c r="D248" s="385">
        <v>1900</v>
      </c>
    </row>
    <row r="249" spans="1:4" ht="22.5">
      <c r="A249" s="560"/>
      <c r="B249" s="524" t="s">
        <v>2928</v>
      </c>
      <c r="C249" s="306" t="s">
        <v>2929</v>
      </c>
      <c r="D249" s="385">
        <v>56350</v>
      </c>
    </row>
    <row r="250" spans="1:4" ht="15.75">
      <c r="A250" s="560"/>
      <c r="B250" s="524" t="s">
        <v>2930</v>
      </c>
      <c r="C250" s="306" t="s">
        <v>2931</v>
      </c>
      <c r="D250" s="385">
        <v>1850</v>
      </c>
    </row>
    <row r="251" spans="1:4" ht="15.75">
      <c r="A251" s="560"/>
      <c r="B251" s="524" t="s">
        <v>352</v>
      </c>
      <c r="C251" s="306" t="s">
        <v>2097</v>
      </c>
      <c r="D251" s="385">
        <v>1650</v>
      </c>
    </row>
    <row r="252" spans="1:4" ht="15.75">
      <c r="A252" s="560"/>
      <c r="B252" s="524" t="s">
        <v>353</v>
      </c>
      <c r="C252" s="306" t="s">
        <v>2098</v>
      </c>
      <c r="D252" s="385">
        <v>2260</v>
      </c>
    </row>
    <row r="253" spans="1:4" ht="15.75">
      <c r="A253" s="560"/>
      <c r="B253" s="524" t="s">
        <v>354</v>
      </c>
      <c r="C253" s="306" t="s">
        <v>2099</v>
      </c>
      <c r="D253" s="385">
        <v>1950</v>
      </c>
    </row>
    <row r="254" spans="1:4" ht="15.75">
      <c r="A254" s="560"/>
      <c r="B254" s="524" t="s">
        <v>355</v>
      </c>
      <c r="C254" s="306" t="s">
        <v>356</v>
      </c>
      <c r="D254" s="385">
        <v>2200</v>
      </c>
    </row>
    <row r="255" spans="1:4" ht="15.75">
      <c r="A255" s="560"/>
      <c r="B255" s="524" t="s">
        <v>357</v>
      </c>
      <c r="C255" s="306" t="s">
        <v>358</v>
      </c>
      <c r="D255" s="385">
        <v>2600</v>
      </c>
    </row>
    <row r="256" spans="1:4" ht="15.75">
      <c r="A256" s="560"/>
      <c r="B256" s="524" t="s">
        <v>359</v>
      </c>
      <c r="C256" s="306" t="s">
        <v>360</v>
      </c>
      <c r="D256" s="385">
        <v>2650</v>
      </c>
    </row>
    <row r="257" spans="1:4" ht="15.75">
      <c r="A257" s="560"/>
      <c r="B257" s="524" t="s">
        <v>361</v>
      </c>
      <c r="C257" s="306" t="s">
        <v>2100</v>
      </c>
      <c r="D257" s="385">
        <v>2700</v>
      </c>
    </row>
    <row r="258" spans="1:4" ht="15.75">
      <c r="A258" s="560"/>
      <c r="B258" s="524" t="s">
        <v>362</v>
      </c>
      <c r="C258" s="306" t="s">
        <v>2101</v>
      </c>
      <c r="D258" s="385">
        <v>5400</v>
      </c>
    </row>
    <row r="259" spans="1:4" ht="15.75">
      <c r="A259" s="560"/>
      <c r="B259" s="524" t="s">
        <v>363</v>
      </c>
      <c r="C259" s="306" t="s">
        <v>2483</v>
      </c>
      <c r="D259" s="385">
        <v>3400</v>
      </c>
    </row>
    <row r="260" spans="1:4" ht="15.75">
      <c r="A260" s="560"/>
      <c r="B260" s="524" t="s">
        <v>364</v>
      </c>
      <c r="C260" s="306" t="s">
        <v>2825</v>
      </c>
      <c r="D260" s="385">
        <v>9900</v>
      </c>
    </row>
    <row r="261" spans="1:4" ht="15.75">
      <c r="A261" s="560"/>
      <c r="B261" s="524" t="s">
        <v>365</v>
      </c>
      <c r="C261" s="306" t="s">
        <v>2826</v>
      </c>
      <c r="D261" s="385">
        <v>6500</v>
      </c>
    </row>
    <row r="262" spans="1:4" ht="15.75">
      <c r="A262" s="560"/>
      <c r="B262" s="524" t="s">
        <v>366</v>
      </c>
      <c r="C262" s="306" t="s">
        <v>2827</v>
      </c>
      <c r="D262" s="385">
        <v>19400</v>
      </c>
    </row>
    <row r="263" spans="1:4" ht="15.75">
      <c r="A263" s="560"/>
      <c r="B263" s="524" t="s">
        <v>367</v>
      </c>
      <c r="C263" s="306" t="s">
        <v>2828</v>
      </c>
      <c r="D263" s="385">
        <v>16700</v>
      </c>
    </row>
    <row r="264" spans="1:4" ht="22.5">
      <c r="A264" s="560"/>
      <c r="B264" s="524" t="s">
        <v>368</v>
      </c>
      <c r="C264" s="306" t="s">
        <v>2829</v>
      </c>
      <c r="D264" s="385">
        <v>14500</v>
      </c>
    </row>
    <row r="265" spans="1:4" ht="15.75">
      <c r="A265" s="560"/>
      <c r="B265" s="524" t="s">
        <v>2488</v>
      </c>
      <c r="C265" s="306" t="s">
        <v>2489</v>
      </c>
      <c r="D265" s="385">
        <v>25000</v>
      </c>
    </row>
    <row r="266" spans="1:4" ht="15.75">
      <c r="A266" s="560"/>
      <c r="B266" s="524" t="s">
        <v>369</v>
      </c>
      <c r="C266" s="306" t="s">
        <v>2485</v>
      </c>
      <c r="D266" s="385">
        <v>900</v>
      </c>
    </row>
    <row r="267" spans="1:4" ht="15.75">
      <c r="A267" s="560"/>
      <c r="B267" s="524" t="s">
        <v>370</v>
      </c>
      <c r="C267" s="306" t="s">
        <v>2486</v>
      </c>
      <c r="D267" s="385">
        <v>650</v>
      </c>
    </row>
    <row r="268" spans="1:4" ht="15.75">
      <c r="A268" s="560"/>
      <c r="B268" s="524" t="s">
        <v>371</v>
      </c>
      <c r="C268" s="306" t="s">
        <v>2819</v>
      </c>
      <c r="D268" s="385">
        <v>150</v>
      </c>
    </row>
    <row r="269" spans="1:4" ht="15.75">
      <c r="A269" s="560"/>
      <c r="B269" s="524" t="s">
        <v>372</v>
      </c>
      <c r="C269" s="306" t="s">
        <v>2820</v>
      </c>
      <c r="D269" s="385">
        <v>16000</v>
      </c>
    </row>
    <row r="270" spans="1:4" ht="15.75">
      <c r="A270" s="560"/>
      <c r="B270" s="524" t="s">
        <v>373</v>
      </c>
      <c r="C270" s="306" t="s">
        <v>2821</v>
      </c>
      <c r="D270" s="385">
        <v>13300</v>
      </c>
    </row>
    <row r="271" spans="1:4" ht="15.75">
      <c r="A271" s="560"/>
      <c r="B271" s="524" t="s">
        <v>374</v>
      </c>
      <c r="C271" s="306" t="s">
        <v>2822</v>
      </c>
      <c r="D271" s="385">
        <v>11100</v>
      </c>
    </row>
    <row r="272" spans="1:4" ht="15.75">
      <c r="A272" s="560"/>
      <c r="B272" s="524" t="s">
        <v>375</v>
      </c>
      <c r="C272" s="306" t="s">
        <v>2823</v>
      </c>
      <c r="D272" s="385">
        <v>8500</v>
      </c>
    </row>
    <row r="273" spans="1:4" ht="15.75">
      <c r="A273" s="560"/>
      <c r="B273" s="524" t="s">
        <v>376</v>
      </c>
      <c r="C273" s="306" t="s">
        <v>2824</v>
      </c>
      <c r="D273" s="385">
        <v>12750</v>
      </c>
    </row>
    <row r="274" spans="1:4" ht="15.75">
      <c r="A274" s="560"/>
      <c r="B274" s="524" t="s">
        <v>377</v>
      </c>
      <c r="C274" s="382" t="s">
        <v>2770</v>
      </c>
      <c r="D274" s="385">
        <v>380</v>
      </c>
    </row>
    <row r="275" spans="1:4" ht="15.75">
      <c r="A275" s="560"/>
      <c r="B275" s="524" t="s">
        <v>378</v>
      </c>
      <c r="C275" s="382" t="s">
        <v>2779</v>
      </c>
      <c r="D275" s="385">
        <v>400</v>
      </c>
    </row>
    <row r="276" spans="1:4" ht="15.75">
      <c r="A276" s="560"/>
      <c r="B276" s="524" t="s">
        <v>379</v>
      </c>
      <c r="C276" s="382" t="s">
        <v>2780</v>
      </c>
      <c r="D276" s="385">
        <v>700</v>
      </c>
    </row>
    <row r="277" spans="1:4" ht="15.75">
      <c r="A277" s="560"/>
      <c r="B277" s="524" t="s">
        <v>380</v>
      </c>
      <c r="C277" s="382" t="s">
        <v>2781</v>
      </c>
      <c r="D277" s="385">
        <v>780</v>
      </c>
    </row>
    <row r="278" spans="1:4" ht="15.75">
      <c r="A278" s="560"/>
      <c r="B278" s="524" t="s">
        <v>381</v>
      </c>
      <c r="C278" s="382" t="s">
        <v>2782</v>
      </c>
      <c r="D278" s="385">
        <v>1100</v>
      </c>
    </row>
    <row r="279" spans="1:4" ht="15.75">
      <c r="A279" s="560"/>
      <c r="B279" s="524" t="s">
        <v>382</v>
      </c>
      <c r="C279" s="382" t="s">
        <v>2783</v>
      </c>
      <c r="D279" s="385">
        <v>1850</v>
      </c>
    </row>
    <row r="280" spans="1:4" ht="15.75">
      <c r="A280" s="560"/>
      <c r="B280" s="524" t="s">
        <v>383</v>
      </c>
      <c r="C280" s="382" t="s">
        <v>2784</v>
      </c>
      <c r="D280" s="385">
        <v>1500</v>
      </c>
    </row>
    <row r="281" spans="1:4" ht="15.75">
      <c r="A281" s="560"/>
      <c r="B281" s="524" t="s">
        <v>384</v>
      </c>
      <c r="C281" s="306" t="s">
        <v>385</v>
      </c>
      <c r="D281" s="385">
        <v>110</v>
      </c>
    </row>
    <row r="282" spans="1:4" ht="15.75">
      <c r="A282" s="560"/>
      <c r="B282" s="524" t="s">
        <v>386</v>
      </c>
      <c r="C282" s="382" t="s">
        <v>2771</v>
      </c>
      <c r="D282" s="385">
        <v>450</v>
      </c>
    </row>
    <row r="283" spans="1:4" ht="15.75">
      <c r="A283" s="560"/>
      <c r="B283" s="524" t="s">
        <v>387</v>
      </c>
      <c r="C283" s="382" t="s">
        <v>2773</v>
      </c>
      <c r="D283" s="385">
        <v>150</v>
      </c>
    </row>
    <row r="284" spans="1:4" ht="15.75">
      <c r="A284" s="560"/>
      <c r="B284" s="524" t="s">
        <v>388</v>
      </c>
      <c r="C284" s="382" t="s">
        <v>2774</v>
      </c>
      <c r="D284" s="385">
        <v>600</v>
      </c>
    </row>
    <row r="285" spans="1:4" ht="15.75">
      <c r="A285" s="560"/>
      <c r="B285" s="524" t="s">
        <v>389</v>
      </c>
      <c r="C285" s="382" t="s">
        <v>2775</v>
      </c>
      <c r="D285" s="385">
        <v>700</v>
      </c>
    </row>
    <row r="286" spans="1:4" ht="15.75">
      <c r="A286" s="560"/>
      <c r="B286" s="524" t="s">
        <v>390</v>
      </c>
      <c r="C286" s="382" t="s">
        <v>2776</v>
      </c>
      <c r="D286" s="385">
        <v>800</v>
      </c>
    </row>
    <row r="287" spans="1:4" ht="15.75">
      <c r="A287" s="560"/>
      <c r="B287" s="524" t="s">
        <v>391</v>
      </c>
      <c r="C287" s="382" t="s">
        <v>2777</v>
      </c>
      <c r="D287" s="385">
        <v>750</v>
      </c>
    </row>
    <row r="288" spans="1:4" ht="15.75">
      <c r="A288" s="560"/>
      <c r="B288" s="524" t="s">
        <v>392</v>
      </c>
      <c r="C288" s="382" t="s">
        <v>2778</v>
      </c>
      <c r="D288" s="385">
        <v>650</v>
      </c>
    </row>
    <row r="289" spans="1:4" ht="15.75">
      <c r="A289" s="560"/>
      <c r="B289" s="524" t="s">
        <v>393</v>
      </c>
      <c r="C289" s="306" t="s">
        <v>2830</v>
      </c>
      <c r="D289" s="385">
        <v>11900</v>
      </c>
    </row>
    <row r="290" spans="1:4" ht="15.75">
      <c r="A290" s="560"/>
      <c r="B290" s="524" t="s">
        <v>394</v>
      </c>
      <c r="C290" s="306" t="s">
        <v>2831</v>
      </c>
      <c r="D290" s="385">
        <v>16150</v>
      </c>
    </row>
    <row r="291" spans="1:4" ht="15.75">
      <c r="A291" s="560"/>
      <c r="B291" s="524" t="s">
        <v>395</v>
      </c>
      <c r="C291" s="306" t="s">
        <v>2487</v>
      </c>
      <c r="D291" s="385">
        <v>3000</v>
      </c>
    </row>
    <row r="292" spans="1:4" ht="15.75">
      <c r="A292" s="560"/>
      <c r="B292" s="524" t="s">
        <v>2050</v>
      </c>
      <c r="C292" s="384" t="s">
        <v>2051</v>
      </c>
      <c r="D292" s="385" t="s">
        <v>2477</v>
      </c>
    </row>
    <row r="293" spans="1:4" ht="15.75">
      <c r="A293" s="560"/>
      <c r="B293" s="524" t="s">
        <v>2052</v>
      </c>
      <c r="C293" s="384" t="s">
        <v>2053</v>
      </c>
      <c r="D293" s="385" t="s">
        <v>2478</v>
      </c>
    </row>
    <row r="294" spans="1:4" ht="32.25" customHeight="1">
      <c r="A294" s="560"/>
      <c r="B294" s="524" t="s">
        <v>2054</v>
      </c>
      <c r="C294" s="384" t="s">
        <v>2055</v>
      </c>
      <c r="D294" s="385" t="s">
        <v>2479</v>
      </c>
    </row>
    <row r="295" spans="1:4" ht="15.75">
      <c r="A295" s="560"/>
      <c r="B295" s="524" t="s">
        <v>2056</v>
      </c>
      <c r="C295" s="384" t="s">
        <v>2057</v>
      </c>
      <c r="D295" s="385" t="s">
        <v>2480</v>
      </c>
    </row>
    <row r="296" spans="1:4" ht="15.75">
      <c r="A296" s="560"/>
      <c r="B296" s="524" t="s">
        <v>396</v>
      </c>
      <c r="C296" s="306" t="s">
        <v>397</v>
      </c>
      <c r="D296" s="385">
        <v>1700</v>
      </c>
    </row>
    <row r="297" spans="1:4" ht="15.75">
      <c r="A297" s="560"/>
      <c r="B297" s="524" t="s">
        <v>398</v>
      </c>
      <c r="C297" s="306" t="s">
        <v>399</v>
      </c>
      <c r="D297" s="385">
        <v>2500</v>
      </c>
    </row>
    <row r="298" spans="1:4" ht="15.75">
      <c r="A298" s="560"/>
      <c r="B298" s="524" t="s">
        <v>400</v>
      </c>
      <c r="C298" s="306" t="s">
        <v>2798</v>
      </c>
      <c r="D298" s="385">
        <v>2000</v>
      </c>
    </row>
    <row r="299" spans="1:4" ht="15.75">
      <c r="A299" s="560"/>
      <c r="B299" s="524" t="s">
        <v>401</v>
      </c>
      <c r="C299" s="306" t="s">
        <v>2799</v>
      </c>
      <c r="D299" s="385">
        <v>4000</v>
      </c>
    </row>
    <row r="300" spans="1:4" ht="15.75">
      <c r="A300" s="560"/>
      <c r="B300" s="524" t="s">
        <v>402</v>
      </c>
      <c r="C300" s="306" t="s">
        <v>2800</v>
      </c>
      <c r="D300" s="385">
        <v>3500</v>
      </c>
    </row>
    <row r="301" spans="1:4" ht="15.75">
      <c r="A301" s="560"/>
      <c r="B301" s="524" t="s">
        <v>403</v>
      </c>
      <c r="C301" s="306" t="s">
        <v>2801</v>
      </c>
      <c r="D301" s="385">
        <v>6000</v>
      </c>
    </row>
    <row r="302" spans="1:4" ht="15.75">
      <c r="A302" s="560"/>
      <c r="B302" s="524" t="s">
        <v>404</v>
      </c>
      <c r="C302" s="538" t="s">
        <v>2802</v>
      </c>
      <c r="D302" s="385">
        <v>6500</v>
      </c>
    </row>
    <row r="303" spans="1:4" ht="15.75">
      <c r="A303" s="560"/>
      <c r="B303" s="524" t="s">
        <v>405</v>
      </c>
      <c r="C303" s="306" t="s">
        <v>2803</v>
      </c>
      <c r="D303" s="385">
        <v>7500</v>
      </c>
    </row>
    <row r="304" spans="1:4" ht="15.75">
      <c r="A304" s="560"/>
      <c r="B304" s="524" t="s">
        <v>406</v>
      </c>
      <c r="C304" s="306" t="s">
        <v>2804</v>
      </c>
      <c r="D304" s="385">
        <v>8000</v>
      </c>
    </row>
    <row r="305" spans="1:4" ht="15.75">
      <c r="A305" s="560"/>
      <c r="B305" s="504" t="s">
        <v>2109</v>
      </c>
      <c r="C305" s="364" t="s">
        <v>2110</v>
      </c>
      <c r="D305" s="565">
        <v>752000</v>
      </c>
    </row>
    <row r="306" spans="1:4" ht="15.75">
      <c r="A306" s="560"/>
      <c r="B306" s="504" t="s">
        <v>2111</v>
      </c>
      <c r="C306" s="364" t="s">
        <v>2112</v>
      </c>
      <c r="D306" s="565">
        <v>970000</v>
      </c>
    </row>
    <row r="307" spans="1:4" ht="15.75">
      <c r="A307" s="560"/>
      <c r="B307" s="504" t="s">
        <v>2113</v>
      </c>
      <c r="C307" s="364" t="s">
        <v>2114</v>
      </c>
      <c r="D307" s="565">
        <v>1699000</v>
      </c>
    </row>
    <row r="308" spans="1:4" ht="15.75">
      <c r="A308" s="560"/>
      <c r="B308" s="524" t="s">
        <v>407</v>
      </c>
      <c r="C308" s="382" t="s">
        <v>408</v>
      </c>
      <c r="D308" s="385">
        <v>830</v>
      </c>
    </row>
    <row r="309" spans="1:4" ht="15.75">
      <c r="A309" s="560"/>
      <c r="B309" s="524" t="s">
        <v>3012</v>
      </c>
      <c r="C309" s="532" t="s">
        <v>3013</v>
      </c>
      <c r="D309" s="385">
        <v>2660</v>
      </c>
    </row>
    <row r="310" spans="1:4" ht="15.75">
      <c r="A310" s="560"/>
      <c r="B310" s="529" t="s">
        <v>2992</v>
      </c>
      <c r="C310" s="530" t="s">
        <v>2993</v>
      </c>
      <c r="D310" s="564">
        <v>345</v>
      </c>
    </row>
    <row r="311" spans="1:4" ht="15.75">
      <c r="A311" s="560"/>
      <c r="B311" s="524" t="s">
        <v>409</v>
      </c>
      <c r="C311" s="382" t="s">
        <v>410</v>
      </c>
      <c r="D311" s="385">
        <v>50</v>
      </c>
    </row>
    <row r="312" spans="1:4" ht="15.75">
      <c r="A312" s="560"/>
      <c r="B312" s="539" t="s">
        <v>411</v>
      </c>
      <c r="C312" s="540" t="s">
        <v>412</v>
      </c>
      <c r="D312" s="566">
        <v>1310</v>
      </c>
    </row>
    <row r="313" spans="1:4" ht="15.75">
      <c r="A313" s="560"/>
      <c r="B313" s="524" t="s">
        <v>413</v>
      </c>
      <c r="C313" s="382" t="s">
        <v>414</v>
      </c>
      <c r="D313" s="385">
        <v>90</v>
      </c>
    </row>
    <row r="314" spans="1:4" ht="15.75">
      <c r="A314" s="560"/>
      <c r="B314" s="524" t="s">
        <v>415</v>
      </c>
      <c r="C314" s="382" t="s">
        <v>416</v>
      </c>
      <c r="D314" s="385">
        <v>150</v>
      </c>
    </row>
    <row r="315" spans="1:4" ht="15.75">
      <c r="A315" s="560"/>
      <c r="B315" s="524" t="s">
        <v>417</v>
      </c>
      <c r="C315" s="382" t="s">
        <v>418</v>
      </c>
      <c r="D315" s="385">
        <v>150</v>
      </c>
    </row>
    <row r="316" spans="1:4" ht="15.75">
      <c r="A316" s="560"/>
      <c r="B316" s="524" t="s">
        <v>419</v>
      </c>
      <c r="C316" s="382" t="s">
        <v>420</v>
      </c>
      <c r="D316" s="385">
        <v>60</v>
      </c>
    </row>
    <row r="317" spans="1:4" ht="15.75">
      <c r="A317" s="560"/>
      <c r="B317" s="524" t="s">
        <v>421</v>
      </c>
      <c r="C317" s="382" t="s">
        <v>422</v>
      </c>
      <c r="D317" s="385">
        <v>100</v>
      </c>
    </row>
    <row r="318" spans="1:4" ht="15.75">
      <c r="A318" s="560"/>
      <c r="B318" s="524" t="s">
        <v>423</v>
      </c>
      <c r="C318" s="382" t="s">
        <v>424</v>
      </c>
      <c r="D318" s="385">
        <v>90</v>
      </c>
    </row>
    <row r="319" spans="1:4" ht="15.75">
      <c r="A319" s="560"/>
      <c r="B319" s="524" t="s">
        <v>425</v>
      </c>
      <c r="C319" s="382" t="s">
        <v>426</v>
      </c>
      <c r="D319" s="385">
        <v>90</v>
      </c>
    </row>
    <row r="320" spans="1:4" ht="15.75">
      <c r="A320" s="560"/>
      <c r="B320" s="524" t="s">
        <v>427</v>
      </c>
      <c r="C320" s="382" t="s">
        <v>428</v>
      </c>
      <c r="D320" s="385">
        <v>90</v>
      </c>
    </row>
    <row r="321" spans="1:4" ht="15.75">
      <c r="A321" s="560"/>
      <c r="B321" s="524" t="s">
        <v>429</v>
      </c>
      <c r="C321" s="382" t="s">
        <v>430</v>
      </c>
      <c r="D321" s="385">
        <v>120</v>
      </c>
    </row>
    <row r="322" spans="1:4" ht="15.75">
      <c r="A322" s="560"/>
      <c r="B322" s="524" t="s">
        <v>431</v>
      </c>
      <c r="C322" s="382" t="s">
        <v>432</v>
      </c>
      <c r="D322" s="385">
        <v>120</v>
      </c>
    </row>
    <row r="323" spans="1:4" ht="15.75">
      <c r="A323" s="560"/>
      <c r="B323" s="524" t="s">
        <v>433</v>
      </c>
      <c r="C323" s="382" t="s">
        <v>434</v>
      </c>
      <c r="D323" s="385">
        <v>50</v>
      </c>
    </row>
    <row r="324" spans="1:4" ht="15.75">
      <c r="A324" s="560"/>
      <c r="B324" s="524" t="s">
        <v>435</v>
      </c>
      <c r="C324" s="382" t="s">
        <v>436</v>
      </c>
      <c r="D324" s="385">
        <v>50</v>
      </c>
    </row>
    <row r="325" spans="1:4" ht="15.75">
      <c r="A325" s="560"/>
      <c r="B325" s="524" t="s">
        <v>437</v>
      </c>
      <c r="C325" s="382" t="s">
        <v>438</v>
      </c>
      <c r="D325" s="385">
        <v>150</v>
      </c>
    </row>
    <row r="326" spans="1:4" ht="15.75">
      <c r="A326" s="560"/>
      <c r="B326" s="539" t="s">
        <v>439</v>
      </c>
      <c r="C326" s="540" t="s">
        <v>440</v>
      </c>
      <c r="D326" s="566">
        <v>8080</v>
      </c>
    </row>
    <row r="327" spans="1:4" ht="15.75">
      <c r="A327" s="560"/>
      <c r="B327" s="524" t="s">
        <v>441</v>
      </c>
      <c r="C327" s="382" t="s">
        <v>442</v>
      </c>
      <c r="D327" s="385">
        <v>140</v>
      </c>
    </row>
    <row r="328" spans="1:4" ht="15.75">
      <c r="A328" s="560"/>
      <c r="B328" s="524" t="s">
        <v>443</v>
      </c>
      <c r="C328" s="382" t="s">
        <v>444</v>
      </c>
      <c r="D328" s="385">
        <v>500</v>
      </c>
    </row>
    <row r="329" spans="1:4" ht="15.75">
      <c r="A329" s="560"/>
      <c r="B329" s="524" t="s">
        <v>445</v>
      </c>
      <c r="C329" s="382" t="s">
        <v>446</v>
      </c>
      <c r="D329" s="385">
        <v>500</v>
      </c>
    </row>
    <row r="330" spans="1:4" ht="15.75">
      <c r="A330" s="560"/>
      <c r="B330" s="524" t="s">
        <v>447</v>
      </c>
      <c r="C330" s="382" t="s">
        <v>448</v>
      </c>
      <c r="D330" s="385">
        <v>500</v>
      </c>
    </row>
    <row r="331" spans="1:4" ht="15.75">
      <c r="A331" s="560"/>
      <c r="B331" s="524" t="s">
        <v>449</v>
      </c>
      <c r="C331" s="382" t="s">
        <v>450</v>
      </c>
      <c r="D331" s="385">
        <v>500</v>
      </c>
    </row>
    <row r="332" spans="1:4" ht="15.75">
      <c r="A332" s="560"/>
      <c r="B332" s="524" t="s">
        <v>451</v>
      </c>
      <c r="C332" s="382" t="s">
        <v>452</v>
      </c>
      <c r="D332" s="385">
        <v>500</v>
      </c>
    </row>
    <row r="333" spans="1:4" ht="15.75">
      <c r="A333" s="560"/>
      <c r="B333" s="524" t="s">
        <v>453</v>
      </c>
      <c r="C333" s="382" t="s">
        <v>454</v>
      </c>
      <c r="D333" s="385">
        <v>500</v>
      </c>
    </row>
    <row r="334" spans="1:4" ht="15.75">
      <c r="A334" s="560"/>
      <c r="B334" s="524" t="s">
        <v>455</v>
      </c>
      <c r="C334" s="382" t="s">
        <v>456</v>
      </c>
      <c r="D334" s="385">
        <v>500</v>
      </c>
    </row>
    <row r="335" spans="1:4" ht="15.75">
      <c r="A335" s="560"/>
      <c r="B335" s="524" t="s">
        <v>457</v>
      </c>
      <c r="C335" s="382" t="s">
        <v>458</v>
      </c>
      <c r="D335" s="385">
        <v>500</v>
      </c>
    </row>
    <row r="336" spans="1:4" ht="15.75">
      <c r="A336" s="560"/>
      <c r="B336" s="524" t="s">
        <v>459</v>
      </c>
      <c r="C336" s="382" t="s">
        <v>460</v>
      </c>
      <c r="D336" s="385">
        <v>500</v>
      </c>
    </row>
    <row r="337" spans="1:4" ht="15.75">
      <c r="A337" s="560"/>
      <c r="B337" s="524" t="s">
        <v>461</v>
      </c>
      <c r="C337" s="382" t="s">
        <v>462</v>
      </c>
      <c r="D337" s="385">
        <v>550</v>
      </c>
    </row>
    <row r="338" spans="1:4" ht="15.75">
      <c r="A338" s="560"/>
      <c r="B338" s="524" t="s">
        <v>463</v>
      </c>
      <c r="C338" s="382" t="s">
        <v>464</v>
      </c>
      <c r="D338" s="385">
        <v>140</v>
      </c>
    </row>
    <row r="339" spans="1:4" ht="15.75">
      <c r="A339" s="560"/>
      <c r="B339" s="524" t="s">
        <v>465</v>
      </c>
      <c r="C339" s="382" t="s">
        <v>466</v>
      </c>
      <c r="D339" s="385">
        <v>550</v>
      </c>
    </row>
    <row r="340" spans="1:4" ht="15.75">
      <c r="A340" s="560"/>
      <c r="B340" s="524" t="s">
        <v>467</v>
      </c>
      <c r="C340" s="382" t="s">
        <v>468</v>
      </c>
      <c r="D340" s="385">
        <v>500</v>
      </c>
    </row>
    <row r="341" spans="1:4" ht="15.75">
      <c r="A341" s="560"/>
      <c r="B341" s="524" t="s">
        <v>469</v>
      </c>
      <c r="C341" s="382" t="s">
        <v>470</v>
      </c>
      <c r="D341" s="385">
        <v>500</v>
      </c>
    </row>
    <row r="342" spans="1:4" ht="15.75">
      <c r="A342" s="560"/>
      <c r="B342" s="524" t="s">
        <v>471</v>
      </c>
      <c r="C342" s="382" t="s">
        <v>472</v>
      </c>
      <c r="D342" s="385">
        <v>630</v>
      </c>
    </row>
    <row r="343" spans="1:4" ht="15.75">
      <c r="A343" s="560"/>
      <c r="B343" s="524" t="s">
        <v>473</v>
      </c>
      <c r="C343" s="382" t="s">
        <v>2536</v>
      </c>
      <c r="D343" s="385">
        <v>650</v>
      </c>
    </row>
    <row r="344" spans="1:4" ht="15.75">
      <c r="A344" s="560"/>
      <c r="B344" s="524" t="s">
        <v>474</v>
      </c>
      <c r="C344" s="382" t="s">
        <v>2537</v>
      </c>
      <c r="D344" s="385">
        <v>610</v>
      </c>
    </row>
    <row r="345" spans="1:4" ht="15.75">
      <c r="A345" s="560"/>
      <c r="B345" s="524" t="s">
        <v>475</v>
      </c>
      <c r="C345" s="382" t="s">
        <v>476</v>
      </c>
      <c r="D345" s="385">
        <v>500</v>
      </c>
    </row>
    <row r="346" spans="1:4" ht="15.75">
      <c r="A346" s="560"/>
      <c r="B346" s="524" t="s">
        <v>477</v>
      </c>
      <c r="C346" s="382" t="s">
        <v>478</v>
      </c>
      <c r="D346" s="385">
        <v>1100</v>
      </c>
    </row>
    <row r="347" spans="1:4" ht="15.75">
      <c r="A347" s="560"/>
      <c r="B347" s="524" t="s">
        <v>479</v>
      </c>
      <c r="C347" s="382" t="s">
        <v>480</v>
      </c>
      <c r="D347" s="385">
        <v>500</v>
      </c>
    </row>
    <row r="348" spans="1:4" ht="15.75">
      <c r="A348" s="560"/>
      <c r="B348" s="524" t="s">
        <v>481</v>
      </c>
      <c r="C348" s="382" t="s">
        <v>482</v>
      </c>
      <c r="D348" s="385">
        <v>1850</v>
      </c>
    </row>
    <row r="349" spans="1:4" ht="15.75">
      <c r="A349" s="560"/>
      <c r="B349" s="524" t="s">
        <v>483</v>
      </c>
      <c r="C349" s="382" t="s">
        <v>484</v>
      </c>
      <c r="D349" s="385">
        <v>300</v>
      </c>
    </row>
    <row r="350" spans="1:4" ht="15.75">
      <c r="A350" s="560"/>
      <c r="B350" s="524" t="s">
        <v>485</v>
      </c>
      <c r="C350" s="382" t="s">
        <v>486</v>
      </c>
      <c r="D350" s="385">
        <v>1600</v>
      </c>
    </row>
    <row r="351" spans="1:4" ht="15.75">
      <c r="A351" s="560"/>
      <c r="B351" s="522" t="s">
        <v>487</v>
      </c>
      <c r="C351" s="541" t="s">
        <v>488</v>
      </c>
      <c r="D351" s="385">
        <v>550</v>
      </c>
    </row>
    <row r="352" spans="1:4" ht="15.75">
      <c r="A352" s="560"/>
      <c r="B352" s="522" t="s">
        <v>489</v>
      </c>
      <c r="C352" s="541" t="s">
        <v>490</v>
      </c>
      <c r="D352" s="385">
        <v>550</v>
      </c>
    </row>
    <row r="353" spans="1:4" ht="15.75">
      <c r="A353" s="560"/>
      <c r="B353" s="522" t="s">
        <v>3004</v>
      </c>
      <c r="C353" s="541" t="s">
        <v>3005</v>
      </c>
      <c r="D353" s="385">
        <v>2200</v>
      </c>
    </row>
    <row r="354" spans="1:4" ht="15.75">
      <c r="A354" s="560"/>
      <c r="B354" s="524" t="s">
        <v>491</v>
      </c>
      <c r="C354" s="382" t="s">
        <v>492</v>
      </c>
      <c r="D354" s="385">
        <v>500</v>
      </c>
    </row>
    <row r="355" spans="1:4" ht="15.75">
      <c r="A355" s="560"/>
      <c r="B355" s="524" t="s">
        <v>493</v>
      </c>
      <c r="C355" s="382" t="s">
        <v>494</v>
      </c>
      <c r="D355" s="385">
        <v>500</v>
      </c>
    </row>
    <row r="356" spans="1:4" ht="15.75">
      <c r="A356" s="560"/>
      <c r="B356" s="524" t="s">
        <v>495</v>
      </c>
      <c r="C356" s="382" t="s">
        <v>496</v>
      </c>
      <c r="D356" s="385">
        <v>500</v>
      </c>
    </row>
    <row r="357" spans="1:4" ht="15.75">
      <c r="A357" s="560"/>
      <c r="B357" s="524" t="s">
        <v>497</v>
      </c>
      <c r="C357" s="382" t="s">
        <v>498</v>
      </c>
      <c r="D357" s="385">
        <v>500</v>
      </c>
    </row>
    <row r="358" spans="1:4" ht="15.75">
      <c r="A358" s="560"/>
      <c r="B358" s="524" t="s">
        <v>499</v>
      </c>
      <c r="C358" s="382" t="s">
        <v>500</v>
      </c>
      <c r="D358" s="385">
        <v>500</v>
      </c>
    </row>
    <row r="359" spans="1:4" ht="15.75">
      <c r="A359" s="560"/>
      <c r="B359" s="524" t="s">
        <v>501</v>
      </c>
      <c r="C359" s="382" t="s">
        <v>502</v>
      </c>
      <c r="D359" s="385">
        <v>500</v>
      </c>
    </row>
    <row r="360" spans="1:4" ht="15.75">
      <c r="A360" s="560"/>
      <c r="B360" s="539" t="s">
        <v>503</v>
      </c>
      <c r="C360" s="540" t="s">
        <v>504</v>
      </c>
      <c r="D360" s="566">
        <v>1650</v>
      </c>
    </row>
    <row r="361" spans="1:4" ht="15.75">
      <c r="A361" s="560"/>
      <c r="B361" s="524" t="s">
        <v>505</v>
      </c>
      <c r="C361" s="382" t="s">
        <v>506</v>
      </c>
      <c r="D361" s="385">
        <v>200</v>
      </c>
    </row>
    <row r="362" spans="1:4" ht="15.75">
      <c r="A362" s="560"/>
      <c r="B362" s="524" t="s">
        <v>507</v>
      </c>
      <c r="C362" s="542" t="s">
        <v>2538</v>
      </c>
      <c r="D362" s="385">
        <v>900</v>
      </c>
    </row>
    <row r="363" spans="1:4" ht="15.75">
      <c r="A363" s="560"/>
      <c r="B363" s="524" t="s">
        <v>508</v>
      </c>
      <c r="C363" s="542" t="s">
        <v>509</v>
      </c>
      <c r="D363" s="385">
        <v>900</v>
      </c>
    </row>
    <row r="364" spans="1:4" ht="15.75">
      <c r="A364" s="560"/>
      <c r="B364" s="524" t="s">
        <v>510</v>
      </c>
      <c r="C364" s="543" t="s">
        <v>2539</v>
      </c>
      <c r="D364" s="385">
        <v>900</v>
      </c>
    </row>
    <row r="365" spans="1:4" ht="15.75">
      <c r="A365" s="560"/>
      <c r="B365" s="524" t="s">
        <v>511</v>
      </c>
      <c r="C365" s="543" t="s">
        <v>2540</v>
      </c>
      <c r="D365" s="385">
        <v>840</v>
      </c>
    </row>
    <row r="366" spans="1:4" ht="15.75">
      <c r="A366" s="560"/>
      <c r="B366" s="524" t="s">
        <v>512</v>
      </c>
      <c r="C366" s="543" t="s">
        <v>2541</v>
      </c>
      <c r="D366" s="385">
        <v>840</v>
      </c>
    </row>
    <row r="367" spans="1:4" ht="15.75">
      <c r="A367" s="560"/>
      <c r="B367" s="524" t="s">
        <v>513</v>
      </c>
      <c r="C367" s="543" t="s">
        <v>2542</v>
      </c>
      <c r="D367" s="385">
        <v>760</v>
      </c>
    </row>
    <row r="368" spans="1:4" ht="15.75">
      <c r="A368" s="560"/>
      <c r="B368" s="524" t="s">
        <v>514</v>
      </c>
      <c r="C368" s="543" t="s">
        <v>2543</v>
      </c>
      <c r="D368" s="385">
        <v>760</v>
      </c>
    </row>
    <row r="369" spans="1:4" ht="15.75">
      <c r="A369" s="560"/>
      <c r="B369" s="524" t="s">
        <v>515</v>
      </c>
      <c r="C369" s="382" t="s">
        <v>516</v>
      </c>
      <c r="D369" s="385">
        <v>200</v>
      </c>
    </row>
    <row r="370" spans="1:4" ht="15.75">
      <c r="A370" s="560"/>
      <c r="B370" s="524" t="s">
        <v>517</v>
      </c>
      <c r="C370" s="382" t="s">
        <v>518</v>
      </c>
      <c r="D370" s="385">
        <v>200</v>
      </c>
    </row>
    <row r="371" spans="1:4" ht="15.75">
      <c r="A371" s="560"/>
      <c r="B371" s="524" t="s">
        <v>519</v>
      </c>
      <c r="C371" s="382" t="s">
        <v>520</v>
      </c>
      <c r="D371" s="385">
        <v>300</v>
      </c>
    </row>
    <row r="372" spans="1:4" ht="15.75">
      <c r="A372" s="560"/>
      <c r="B372" s="524" t="s">
        <v>521</v>
      </c>
      <c r="C372" s="382" t="s">
        <v>522</v>
      </c>
      <c r="D372" s="385">
        <v>150</v>
      </c>
    </row>
    <row r="373" spans="1:4" ht="15.75">
      <c r="A373" s="560"/>
      <c r="B373" s="524" t="s">
        <v>523</v>
      </c>
      <c r="C373" s="382" t="s">
        <v>524</v>
      </c>
      <c r="D373" s="385">
        <v>150</v>
      </c>
    </row>
    <row r="374" spans="1:4" ht="15.75">
      <c r="A374" s="560"/>
      <c r="B374" s="524" t="s">
        <v>525</v>
      </c>
      <c r="C374" s="382" t="s">
        <v>526</v>
      </c>
      <c r="D374" s="385">
        <v>250</v>
      </c>
    </row>
    <row r="375" spans="1:4" ht="15.75">
      <c r="A375" s="560"/>
      <c r="B375" s="524" t="s">
        <v>527</v>
      </c>
      <c r="C375" s="382" t="s">
        <v>528</v>
      </c>
      <c r="D375" s="385">
        <v>100</v>
      </c>
    </row>
    <row r="376" spans="1:4" ht="15.75">
      <c r="A376" s="560"/>
      <c r="B376" s="524" t="s">
        <v>529</v>
      </c>
      <c r="C376" s="382" t="s">
        <v>530</v>
      </c>
      <c r="D376" s="385">
        <v>100</v>
      </c>
    </row>
    <row r="377" spans="1:4" ht="15.75">
      <c r="A377" s="560"/>
      <c r="B377" s="524" t="s">
        <v>531</v>
      </c>
      <c r="C377" s="382" t="s">
        <v>532</v>
      </c>
      <c r="D377" s="385">
        <v>70</v>
      </c>
    </row>
    <row r="378" spans="1:4" ht="15.75">
      <c r="A378" s="560"/>
      <c r="B378" s="524" t="s">
        <v>533</v>
      </c>
      <c r="C378" s="382" t="s">
        <v>534</v>
      </c>
      <c r="D378" s="385">
        <v>1300</v>
      </c>
    </row>
    <row r="379" spans="1:4" ht="15.75">
      <c r="A379" s="560"/>
      <c r="B379" s="524" t="s">
        <v>535</v>
      </c>
      <c r="C379" s="382" t="s">
        <v>536</v>
      </c>
      <c r="D379" s="385">
        <v>220</v>
      </c>
    </row>
    <row r="380" spans="1:4" ht="15.75">
      <c r="A380" s="560"/>
      <c r="B380" s="524" t="s">
        <v>537</v>
      </c>
      <c r="C380" s="382" t="s">
        <v>538</v>
      </c>
      <c r="D380" s="385">
        <v>220</v>
      </c>
    </row>
    <row r="381" spans="1:4" ht="15.75">
      <c r="A381" s="560"/>
      <c r="B381" s="524" t="s">
        <v>539</v>
      </c>
      <c r="C381" s="382" t="s">
        <v>540</v>
      </c>
      <c r="D381" s="385">
        <v>220</v>
      </c>
    </row>
    <row r="382" spans="1:4" ht="15.75">
      <c r="A382" s="560"/>
      <c r="B382" s="524" t="s">
        <v>541</v>
      </c>
      <c r="C382" s="382" t="s">
        <v>542</v>
      </c>
      <c r="D382" s="385">
        <v>220</v>
      </c>
    </row>
    <row r="383" spans="1:4" ht="15.75">
      <c r="A383" s="560"/>
      <c r="B383" s="524" t="s">
        <v>543</v>
      </c>
      <c r="C383" s="382" t="s">
        <v>544</v>
      </c>
      <c r="D383" s="385">
        <v>200</v>
      </c>
    </row>
    <row r="384" spans="1:4" ht="15.75">
      <c r="A384" s="560"/>
      <c r="B384" s="524" t="s">
        <v>545</v>
      </c>
      <c r="C384" s="382" t="s">
        <v>546</v>
      </c>
      <c r="D384" s="385">
        <v>220</v>
      </c>
    </row>
    <row r="385" spans="1:4" ht="15.75">
      <c r="A385" s="560"/>
      <c r="B385" s="524" t="s">
        <v>3006</v>
      </c>
      <c r="C385" s="382" t="s">
        <v>3007</v>
      </c>
      <c r="D385" s="385">
        <v>220</v>
      </c>
    </row>
    <row r="386" spans="1:4" ht="15.75">
      <c r="A386" s="560"/>
      <c r="B386" s="524" t="s">
        <v>547</v>
      </c>
      <c r="C386" s="532" t="s">
        <v>548</v>
      </c>
      <c r="D386" s="385">
        <v>500</v>
      </c>
    </row>
    <row r="387" spans="1:4" ht="15.75">
      <c r="A387" s="560"/>
      <c r="B387" s="539" t="s">
        <v>549</v>
      </c>
      <c r="C387" s="540" t="s">
        <v>550</v>
      </c>
      <c r="D387" s="566">
        <v>7900</v>
      </c>
    </row>
    <row r="388" spans="1:4" ht="15.75">
      <c r="A388" s="560"/>
      <c r="B388" s="524" t="s">
        <v>551</v>
      </c>
      <c r="C388" s="382" t="s">
        <v>552</v>
      </c>
      <c r="D388" s="385">
        <v>600</v>
      </c>
    </row>
    <row r="389" spans="1:4" ht="15.75">
      <c r="A389" s="560"/>
      <c r="B389" s="524" t="s">
        <v>553</v>
      </c>
      <c r="C389" s="382" t="s">
        <v>554</v>
      </c>
      <c r="D389" s="385">
        <v>500</v>
      </c>
    </row>
    <row r="390" spans="1:4" ht="15.75">
      <c r="A390" s="560"/>
      <c r="B390" s="524" t="s">
        <v>555</v>
      </c>
      <c r="C390" s="382" t="s">
        <v>556</v>
      </c>
      <c r="D390" s="385">
        <v>500</v>
      </c>
    </row>
    <row r="391" spans="1:4" ht="15.75">
      <c r="A391" s="560"/>
      <c r="B391" s="524" t="s">
        <v>557</v>
      </c>
      <c r="C391" s="382" t="s">
        <v>558</v>
      </c>
      <c r="D391" s="385">
        <v>250</v>
      </c>
    </row>
    <row r="392" spans="1:4" ht="15.75">
      <c r="A392" s="560"/>
      <c r="B392" s="524" t="s">
        <v>559</v>
      </c>
      <c r="C392" s="382" t="s">
        <v>560</v>
      </c>
      <c r="D392" s="385">
        <v>400</v>
      </c>
    </row>
    <row r="393" spans="1:4" ht="15.75">
      <c r="A393" s="560"/>
      <c r="B393" s="524" t="s">
        <v>561</v>
      </c>
      <c r="C393" s="382" t="s">
        <v>562</v>
      </c>
      <c r="D393" s="385">
        <v>350</v>
      </c>
    </row>
    <row r="394" spans="1:4" ht="15.75">
      <c r="A394" s="560"/>
      <c r="B394" s="524" t="s">
        <v>563</v>
      </c>
      <c r="C394" s="382" t="s">
        <v>564</v>
      </c>
      <c r="D394" s="385">
        <v>600</v>
      </c>
    </row>
    <row r="395" spans="1:4" ht="15.75">
      <c r="A395" s="560"/>
      <c r="B395" s="524" t="s">
        <v>565</v>
      </c>
      <c r="C395" s="382" t="s">
        <v>566</v>
      </c>
      <c r="D395" s="385">
        <v>600</v>
      </c>
    </row>
    <row r="396" spans="1:4" ht="15.75">
      <c r="A396" s="560"/>
      <c r="B396" s="524" t="s">
        <v>567</v>
      </c>
      <c r="C396" s="382" t="s">
        <v>568</v>
      </c>
      <c r="D396" s="385">
        <v>100</v>
      </c>
    </row>
    <row r="397" spans="1:4" ht="15.75">
      <c r="A397" s="560"/>
      <c r="B397" s="524" t="s">
        <v>569</v>
      </c>
      <c r="C397" s="382" t="s">
        <v>2544</v>
      </c>
      <c r="D397" s="385">
        <v>1090</v>
      </c>
    </row>
    <row r="398" spans="1:4" ht="15.75">
      <c r="A398" s="560"/>
      <c r="B398" s="524" t="s">
        <v>570</v>
      </c>
      <c r="C398" s="382" t="s">
        <v>2545</v>
      </c>
      <c r="D398" s="385">
        <v>1620</v>
      </c>
    </row>
    <row r="399" spans="1:4" ht="15.75">
      <c r="A399" s="560"/>
      <c r="B399" s="524" t="s">
        <v>571</v>
      </c>
      <c r="C399" s="382" t="s">
        <v>572</v>
      </c>
      <c r="D399" s="385">
        <v>500</v>
      </c>
    </row>
    <row r="400" spans="1:4" ht="15.75">
      <c r="A400" s="560"/>
      <c r="B400" s="524" t="s">
        <v>573</v>
      </c>
      <c r="C400" s="382" t="s">
        <v>2546</v>
      </c>
      <c r="D400" s="385">
        <v>1620</v>
      </c>
    </row>
    <row r="401" spans="1:4" ht="15.75">
      <c r="A401" s="560"/>
      <c r="B401" s="524" t="s">
        <v>574</v>
      </c>
      <c r="C401" s="382" t="s">
        <v>575</v>
      </c>
      <c r="D401" s="385">
        <v>500</v>
      </c>
    </row>
    <row r="402" spans="1:4" ht="15.75">
      <c r="A402" s="560"/>
      <c r="B402" s="524" t="s">
        <v>576</v>
      </c>
      <c r="C402" s="382" t="s">
        <v>577</v>
      </c>
      <c r="D402" s="385">
        <v>500</v>
      </c>
    </row>
    <row r="403" spans="1:4" ht="15.75">
      <c r="A403" s="560"/>
      <c r="B403" s="524" t="s">
        <v>578</v>
      </c>
      <c r="C403" s="382" t="s">
        <v>579</v>
      </c>
      <c r="D403" s="385">
        <v>500</v>
      </c>
    </row>
    <row r="404" spans="1:4" ht="15.75">
      <c r="A404" s="560"/>
      <c r="B404" s="524" t="s">
        <v>580</v>
      </c>
      <c r="C404" s="382" t="s">
        <v>581</v>
      </c>
      <c r="D404" s="385">
        <v>500</v>
      </c>
    </row>
    <row r="405" spans="1:4" ht="15.75">
      <c r="A405" s="560"/>
      <c r="B405" s="524" t="s">
        <v>582</v>
      </c>
      <c r="C405" s="382" t="s">
        <v>583</v>
      </c>
      <c r="D405" s="385">
        <v>500</v>
      </c>
    </row>
    <row r="406" spans="1:4" ht="15.75">
      <c r="A406" s="560"/>
      <c r="B406" s="524" t="s">
        <v>584</v>
      </c>
      <c r="C406" s="382" t="s">
        <v>585</v>
      </c>
      <c r="D406" s="385">
        <v>500</v>
      </c>
    </row>
    <row r="407" spans="1:4" ht="15.75">
      <c r="A407" s="560"/>
      <c r="B407" s="524" t="s">
        <v>586</v>
      </c>
      <c r="C407" s="382" t="s">
        <v>587</v>
      </c>
      <c r="D407" s="385">
        <v>500</v>
      </c>
    </row>
    <row r="408" spans="1:4" ht="15.75">
      <c r="A408" s="560"/>
      <c r="B408" s="539" t="s">
        <v>588</v>
      </c>
      <c r="C408" s="540" t="s">
        <v>589</v>
      </c>
      <c r="D408" s="566">
        <v>2200</v>
      </c>
    </row>
    <row r="409" spans="1:4" ht="15.75">
      <c r="A409" s="560"/>
      <c r="B409" s="524" t="s">
        <v>590</v>
      </c>
      <c r="C409" s="382" t="s">
        <v>591</v>
      </c>
      <c r="D409" s="385">
        <v>600</v>
      </c>
    </row>
    <row r="410" spans="1:4" ht="15.75">
      <c r="A410" s="560"/>
      <c r="B410" s="524" t="s">
        <v>592</v>
      </c>
      <c r="C410" s="382" t="s">
        <v>593</v>
      </c>
      <c r="D410" s="385">
        <v>600</v>
      </c>
    </row>
    <row r="411" spans="1:4" ht="15.75">
      <c r="A411" s="560"/>
      <c r="B411" s="524" t="s">
        <v>594</v>
      </c>
      <c r="C411" s="382" t="s">
        <v>595</v>
      </c>
      <c r="D411" s="385">
        <v>400</v>
      </c>
    </row>
    <row r="412" spans="1:4" ht="15.75">
      <c r="A412" s="560"/>
      <c r="B412" s="524" t="s">
        <v>596</v>
      </c>
      <c r="C412" s="382" t="s">
        <v>597</v>
      </c>
      <c r="D412" s="385">
        <v>600</v>
      </c>
    </row>
    <row r="413" spans="1:4" ht="15.75">
      <c r="A413" s="560"/>
      <c r="B413" s="524" t="s">
        <v>598</v>
      </c>
      <c r="C413" s="382" t="s">
        <v>599</v>
      </c>
      <c r="D413" s="385">
        <v>600</v>
      </c>
    </row>
    <row r="414" spans="1:4" ht="15.75">
      <c r="A414" s="560"/>
      <c r="B414" s="539" t="s">
        <v>600</v>
      </c>
      <c r="C414" s="540" t="s">
        <v>601</v>
      </c>
      <c r="D414" s="566">
        <v>1600</v>
      </c>
    </row>
    <row r="415" spans="1:4" ht="15.75">
      <c r="A415" s="560"/>
      <c r="B415" s="524" t="s">
        <v>602</v>
      </c>
      <c r="C415" s="382" t="s">
        <v>603</v>
      </c>
      <c r="D415" s="385">
        <v>800</v>
      </c>
    </row>
    <row r="416" spans="1:4" ht="15.75">
      <c r="A416" s="560"/>
      <c r="B416" s="524" t="s">
        <v>604</v>
      </c>
      <c r="C416" s="382" t="s">
        <v>605</v>
      </c>
      <c r="D416" s="385">
        <v>800</v>
      </c>
    </row>
    <row r="417" spans="1:4" ht="15.75">
      <c r="A417" s="560"/>
      <c r="B417" s="524" t="s">
        <v>606</v>
      </c>
      <c r="C417" s="382" t="s">
        <v>607</v>
      </c>
      <c r="D417" s="385">
        <v>930</v>
      </c>
    </row>
    <row r="418" spans="1:4" ht="15.75">
      <c r="A418" s="560"/>
      <c r="B418" s="539" t="s">
        <v>608</v>
      </c>
      <c r="C418" s="540" t="s">
        <v>609</v>
      </c>
      <c r="D418" s="566">
        <v>3500</v>
      </c>
    </row>
    <row r="419" spans="1:4" ht="15.75">
      <c r="A419" s="560"/>
      <c r="B419" s="524" t="s">
        <v>610</v>
      </c>
      <c r="C419" s="382" t="s">
        <v>611</v>
      </c>
      <c r="D419" s="385">
        <v>500</v>
      </c>
    </row>
    <row r="420" spans="1:4" ht="15.75">
      <c r="A420" s="560"/>
      <c r="B420" s="524" t="s">
        <v>612</v>
      </c>
      <c r="C420" s="382" t="s">
        <v>613</v>
      </c>
      <c r="D420" s="385">
        <v>500</v>
      </c>
    </row>
    <row r="421" spans="1:4" ht="15.75">
      <c r="A421" s="560"/>
      <c r="B421" s="524" t="s">
        <v>614</v>
      </c>
      <c r="C421" s="382" t="s">
        <v>615</v>
      </c>
      <c r="D421" s="385">
        <v>500</v>
      </c>
    </row>
    <row r="422" spans="1:4" ht="15.75">
      <c r="A422" s="560"/>
      <c r="B422" s="524" t="s">
        <v>616</v>
      </c>
      <c r="C422" s="382" t="s">
        <v>617</v>
      </c>
      <c r="D422" s="385">
        <v>2000</v>
      </c>
    </row>
    <row r="423" spans="1:4" ht="15.75">
      <c r="A423" s="560"/>
      <c r="B423" s="524" t="s">
        <v>618</v>
      </c>
      <c r="C423" s="382" t="s">
        <v>2547</v>
      </c>
      <c r="D423" s="385">
        <v>420</v>
      </c>
    </row>
    <row r="424" spans="1:4" ht="15.75">
      <c r="A424" s="560"/>
      <c r="B424" s="524" t="s">
        <v>619</v>
      </c>
      <c r="C424" s="382" t="s">
        <v>2548</v>
      </c>
      <c r="D424" s="385">
        <v>930</v>
      </c>
    </row>
    <row r="425" spans="1:4" ht="15.75">
      <c r="A425" s="560"/>
      <c r="B425" s="539" t="s">
        <v>620</v>
      </c>
      <c r="C425" s="540" t="s">
        <v>621</v>
      </c>
      <c r="D425" s="566">
        <v>205</v>
      </c>
    </row>
    <row r="426" spans="1:4" ht="15.75">
      <c r="A426" s="560"/>
      <c r="B426" s="524" t="s">
        <v>622</v>
      </c>
      <c r="C426" s="382" t="s">
        <v>623</v>
      </c>
      <c r="D426" s="385">
        <v>65</v>
      </c>
    </row>
    <row r="427" spans="1:4" ht="15.75">
      <c r="A427" s="560"/>
      <c r="B427" s="524" t="s">
        <v>624</v>
      </c>
      <c r="C427" s="382" t="s">
        <v>625</v>
      </c>
      <c r="D427" s="385">
        <v>140</v>
      </c>
    </row>
    <row r="428" spans="1:4" ht="15.75">
      <c r="A428" s="560"/>
      <c r="B428" s="524" t="s">
        <v>2028</v>
      </c>
      <c r="C428" s="382" t="s">
        <v>2029</v>
      </c>
      <c r="D428" s="385">
        <v>70</v>
      </c>
    </row>
    <row r="429" spans="1:4" ht="15.75">
      <c r="A429" s="560"/>
      <c r="B429" s="524" t="s">
        <v>2030</v>
      </c>
      <c r="C429" s="382" t="s">
        <v>2031</v>
      </c>
      <c r="D429" s="385">
        <v>120</v>
      </c>
    </row>
    <row r="430" spans="1:4" ht="15.75">
      <c r="A430" s="560"/>
      <c r="B430" s="539" t="s">
        <v>626</v>
      </c>
      <c r="C430" s="540" t="s">
        <v>627</v>
      </c>
      <c r="D430" s="566">
        <v>1300</v>
      </c>
    </row>
    <row r="431" spans="1:4" ht="15.75">
      <c r="A431" s="560"/>
      <c r="B431" s="539" t="s">
        <v>628</v>
      </c>
      <c r="C431" s="540" t="s">
        <v>629</v>
      </c>
      <c r="D431" s="566">
        <v>4850</v>
      </c>
    </row>
    <row r="432" spans="1:4" ht="15.75">
      <c r="A432" s="560"/>
      <c r="B432" s="524" t="s">
        <v>630</v>
      </c>
      <c r="C432" s="382" t="s">
        <v>631</v>
      </c>
      <c r="D432" s="385">
        <v>450</v>
      </c>
    </row>
    <row r="433" spans="1:4" ht="15.75">
      <c r="A433" s="560"/>
      <c r="B433" s="524" t="s">
        <v>632</v>
      </c>
      <c r="C433" s="382" t="s">
        <v>633</v>
      </c>
      <c r="D433" s="385">
        <v>100</v>
      </c>
    </row>
    <row r="434" spans="1:4" ht="15.75">
      <c r="A434" s="560"/>
      <c r="B434" s="524" t="s">
        <v>634</v>
      </c>
      <c r="C434" s="382" t="s">
        <v>635</v>
      </c>
      <c r="D434" s="385">
        <v>400</v>
      </c>
    </row>
    <row r="435" spans="1:4" ht="15.75">
      <c r="A435" s="560"/>
      <c r="B435" s="524" t="s">
        <v>636</v>
      </c>
      <c r="C435" s="382" t="s">
        <v>637</v>
      </c>
      <c r="D435" s="385">
        <v>450</v>
      </c>
    </row>
    <row r="436" spans="1:4" ht="15.75">
      <c r="A436" s="560"/>
      <c r="B436" s="524" t="s">
        <v>638</v>
      </c>
      <c r="C436" s="382" t="s">
        <v>639</v>
      </c>
      <c r="D436" s="385">
        <v>450</v>
      </c>
    </row>
    <row r="437" spans="1:4" ht="15.75">
      <c r="A437" s="560"/>
      <c r="B437" s="524" t="s">
        <v>640</v>
      </c>
      <c r="C437" s="382" t="s">
        <v>641</v>
      </c>
      <c r="D437" s="385">
        <v>450</v>
      </c>
    </row>
    <row r="438" spans="1:4" ht="15.75">
      <c r="A438" s="560"/>
      <c r="B438" s="524" t="s">
        <v>642</v>
      </c>
      <c r="C438" s="543" t="s">
        <v>2549</v>
      </c>
      <c r="D438" s="385">
        <v>1000</v>
      </c>
    </row>
    <row r="439" spans="1:4" ht="15.75">
      <c r="A439" s="560"/>
      <c r="B439" s="524" t="s">
        <v>643</v>
      </c>
      <c r="C439" s="382" t="s">
        <v>644</v>
      </c>
      <c r="D439" s="385">
        <v>450</v>
      </c>
    </row>
    <row r="440" spans="1:4" ht="15.75">
      <c r="A440" s="560"/>
      <c r="B440" s="524" t="s">
        <v>645</v>
      </c>
      <c r="C440" s="382" t="s">
        <v>646</v>
      </c>
      <c r="D440" s="385">
        <v>450</v>
      </c>
    </row>
    <row r="441" spans="1:4" ht="15.75">
      <c r="A441" s="560"/>
      <c r="B441" s="524" t="s">
        <v>647</v>
      </c>
      <c r="C441" s="382" t="s">
        <v>648</v>
      </c>
      <c r="D441" s="385">
        <v>450</v>
      </c>
    </row>
    <row r="442" spans="1:4" ht="15.75">
      <c r="A442" s="560"/>
      <c r="B442" s="524" t="s">
        <v>649</v>
      </c>
      <c r="C442" s="382" t="s">
        <v>650</v>
      </c>
      <c r="D442" s="385">
        <v>450</v>
      </c>
    </row>
    <row r="443" spans="1:4" ht="15.75">
      <c r="A443" s="560"/>
      <c r="B443" s="524" t="s">
        <v>651</v>
      </c>
      <c r="C443" s="382" t="s">
        <v>652</v>
      </c>
      <c r="D443" s="385">
        <v>100</v>
      </c>
    </row>
    <row r="444" spans="1:4" ht="15.75">
      <c r="A444" s="560"/>
      <c r="B444" s="524" t="s">
        <v>653</v>
      </c>
      <c r="C444" s="382" t="s">
        <v>654</v>
      </c>
      <c r="D444" s="385">
        <v>200</v>
      </c>
    </row>
    <row r="445" spans="1:4" ht="15.75">
      <c r="A445" s="560"/>
      <c r="B445" s="524" t="s">
        <v>655</v>
      </c>
      <c r="C445" s="382" t="s">
        <v>656</v>
      </c>
      <c r="D445" s="385">
        <v>100</v>
      </c>
    </row>
    <row r="446" spans="1:4" ht="15.75">
      <c r="A446" s="560"/>
      <c r="B446" s="524" t="s">
        <v>657</v>
      </c>
      <c r="C446" s="382" t="s">
        <v>658</v>
      </c>
      <c r="D446" s="385">
        <v>350</v>
      </c>
    </row>
    <row r="447" spans="1:4" ht="15.75">
      <c r="A447" s="560"/>
      <c r="B447" s="539" t="s">
        <v>659</v>
      </c>
      <c r="C447" s="540" t="s">
        <v>660</v>
      </c>
      <c r="D447" s="566">
        <v>4100</v>
      </c>
    </row>
    <row r="448" spans="1:4" ht="15.75">
      <c r="A448" s="560"/>
      <c r="B448" s="524" t="s">
        <v>661</v>
      </c>
      <c r="C448" s="382" t="s">
        <v>662</v>
      </c>
      <c r="D448" s="385">
        <v>800</v>
      </c>
    </row>
    <row r="449" spans="1:4" ht="15.75">
      <c r="A449" s="560"/>
      <c r="B449" s="524" t="s">
        <v>663</v>
      </c>
      <c r="C449" s="382" t="s">
        <v>664</v>
      </c>
      <c r="D449" s="385">
        <v>800</v>
      </c>
    </row>
    <row r="450" spans="1:4" ht="15.75">
      <c r="A450" s="560"/>
      <c r="B450" s="524" t="s">
        <v>665</v>
      </c>
      <c r="C450" s="382" t="s">
        <v>666</v>
      </c>
      <c r="D450" s="385">
        <v>800</v>
      </c>
    </row>
    <row r="451" spans="1:4" ht="15.75">
      <c r="A451" s="560"/>
      <c r="B451" s="524" t="s">
        <v>667</v>
      </c>
      <c r="C451" s="382" t="s">
        <v>668</v>
      </c>
      <c r="D451" s="385">
        <v>800</v>
      </c>
    </row>
    <row r="452" spans="1:4" ht="15.75">
      <c r="A452" s="560"/>
      <c r="B452" s="524" t="s">
        <v>669</v>
      </c>
      <c r="C452" s="382" t="s">
        <v>670</v>
      </c>
      <c r="D452" s="385">
        <v>800</v>
      </c>
    </row>
    <row r="453" spans="1:4" ht="15.75">
      <c r="A453" s="560"/>
      <c r="B453" s="524" t="s">
        <v>671</v>
      </c>
      <c r="C453" s="382" t="s">
        <v>2550</v>
      </c>
      <c r="D453" s="385">
        <v>370</v>
      </c>
    </row>
    <row r="454" spans="1:4" ht="15.75">
      <c r="A454" s="560"/>
      <c r="B454" s="524" t="s">
        <v>672</v>
      </c>
      <c r="C454" s="382" t="s">
        <v>2551</v>
      </c>
      <c r="D454" s="385">
        <v>370</v>
      </c>
    </row>
    <row r="455" spans="1:4" ht="15.75">
      <c r="A455" s="560"/>
      <c r="B455" s="524" t="s">
        <v>673</v>
      </c>
      <c r="C455" s="382" t="s">
        <v>2552</v>
      </c>
      <c r="D455" s="385">
        <v>370</v>
      </c>
    </row>
    <row r="456" spans="1:4" ht="15.75">
      <c r="A456" s="560"/>
      <c r="B456" s="524" t="s">
        <v>674</v>
      </c>
      <c r="C456" s="382" t="s">
        <v>675</v>
      </c>
      <c r="D456" s="566">
        <v>825</v>
      </c>
    </row>
    <row r="457" spans="1:4" ht="15.75">
      <c r="A457" s="560"/>
      <c r="B457" s="539" t="s">
        <v>676</v>
      </c>
      <c r="C457" s="544" t="s">
        <v>677</v>
      </c>
      <c r="D457" s="566"/>
    </row>
    <row r="458" spans="1:4" ht="15.75">
      <c r="A458" s="560"/>
      <c r="B458" s="524" t="s">
        <v>678</v>
      </c>
      <c r="C458" s="382" t="s">
        <v>679</v>
      </c>
      <c r="D458" s="385">
        <v>3500</v>
      </c>
    </row>
    <row r="459" spans="1:4" ht="15.75">
      <c r="A459" s="560"/>
      <c r="B459" s="524" t="s">
        <v>680</v>
      </c>
      <c r="C459" s="382" t="s">
        <v>681</v>
      </c>
      <c r="D459" s="385">
        <v>3500</v>
      </c>
    </row>
    <row r="460" spans="1:4" ht="15.75">
      <c r="A460" s="560"/>
      <c r="B460" s="524" t="s">
        <v>682</v>
      </c>
      <c r="C460" s="532" t="s">
        <v>683</v>
      </c>
      <c r="D460" s="385">
        <v>2000</v>
      </c>
    </row>
    <row r="461" spans="1:4" ht="15.75">
      <c r="A461" s="560"/>
      <c r="B461" s="524" t="s">
        <v>684</v>
      </c>
      <c r="C461" s="532" t="s">
        <v>685</v>
      </c>
      <c r="D461" s="385">
        <v>2300</v>
      </c>
    </row>
    <row r="462" spans="1:4" ht="15.75">
      <c r="A462" s="560"/>
      <c r="B462" s="524" t="s">
        <v>686</v>
      </c>
      <c r="C462" s="532" t="s">
        <v>687</v>
      </c>
      <c r="D462" s="385">
        <v>2300</v>
      </c>
    </row>
    <row r="463" spans="1:4" ht="15.75">
      <c r="A463" s="560"/>
      <c r="B463" s="524" t="s">
        <v>688</v>
      </c>
      <c r="C463" s="532" t="s">
        <v>689</v>
      </c>
      <c r="D463" s="385">
        <v>550</v>
      </c>
    </row>
    <row r="464" spans="1:4" ht="15.75">
      <c r="A464" s="560"/>
      <c r="B464" s="524" t="s">
        <v>690</v>
      </c>
      <c r="C464" s="532" t="s">
        <v>691</v>
      </c>
      <c r="D464" s="385">
        <v>770</v>
      </c>
    </row>
    <row r="465" spans="1:4" ht="15.75">
      <c r="A465" s="560"/>
      <c r="B465" s="524" t="s">
        <v>2040</v>
      </c>
      <c r="C465" s="532" t="s">
        <v>2041</v>
      </c>
      <c r="D465" s="385">
        <v>90</v>
      </c>
    </row>
    <row r="466" spans="1:4" ht="15.75">
      <c r="A466" s="560"/>
      <c r="B466" s="524" t="s">
        <v>2042</v>
      </c>
      <c r="C466" s="532" t="s">
        <v>2043</v>
      </c>
      <c r="D466" s="385">
        <v>1900</v>
      </c>
    </row>
    <row r="467" spans="1:4" ht="15.75">
      <c r="A467" s="560"/>
      <c r="B467" s="524" t="s">
        <v>2553</v>
      </c>
      <c r="C467" s="532" t="s">
        <v>2554</v>
      </c>
      <c r="D467" s="385">
        <v>1680</v>
      </c>
    </row>
    <row r="468" spans="1:4" ht="15.75">
      <c r="A468" s="560"/>
      <c r="B468" s="539" t="s">
        <v>692</v>
      </c>
      <c r="C468" s="540" t="s">
        <v>693</v>
      </c>
      <c r="D468" s="566">
        <v>300</v>
      </c>
    </row>
    <row r="469" spans="1:4" ht="15.75">
      <c r="A469" s="560"/>
      <c r="B469" s="524" t="s">
        <v>694</v>
      </c>
      <c r="C469" s="382" t="s">
        <v>695</v>
      </c>
      <c r="D469" s="385">
        <v>40</v>
      </c>
    </row>
    <row r="470" spans="1:4" ht="15.75">
      <c r="A470" s="560"/>
      <c r="B470" s="524" t="s">
        <v>696</v>
      </c>
      <c r="C470" s="382" t="s">
        <v>697</v>
      </c>
      <c r="D470" s="385">
        <v>40</v>
      </c>
    </row>
    <row r="471" spans="1:4" ht="15.75">
      <c r="A471" s="560"/>
      <c r="B471" s="524" t="s">
        <v>698</v>
      </c>
      <c r="C471" s="382" t="s">
        <v>699</v>
      </c>
      <c r="D471" s="385">
        <v>120</v>
      </c>
    </row>
    <row r="472" spans="1:4" ht="15.75">
      <c r="A472" s="560"/>
      <c r="B472" s="524" t="s">
        <v>700</v>
      </c>
      <c r="C472" s="382" t="s">
        <v>701</v>
      </c>
      <c r="D472" s="385">
        <v>100</v>
      </c>
    </row>
    <row r="473" spans="1:4" ht="15.75">
      <c r="A473" s="560"/>
      <c r="B473" s="524" t="s">
        <v>3010</v>
      </c>
      <c r="C473" s="532" t="s">
        <v>3011</v>
      </c>
      <c r="D473" s="385">
        <v>400</v>
      </c>
    </row>
    <row r="474" spans="1:4" ht="15.75">
      <c r="A474" s="560"/>
      <c r="B474" s="539" t="s">
        <v>702</v>
      </c>
      <c r="C474" s="540" t="s">
        <v>703</v>
      </c>
      <c r="D474" s="566">
        <v>560</v>
      </c>
    </row>
    <row r="475" spans="1:4" ht="15.75">
      <c r="A475" s="560"/>
      <c r="B475" s="524" t="s">
        <v>704</v>
      </c>
      <c r="C475" s="382" t="s">
        <v>705</v>
      </c>
      <c r="D475" s="385">
        <v>60</v>
      </c>
    </row>
    <row r="476" spans="1:4" ht="15.75">
      <c r="A476" s="560"/>
      <c r="B476" s="524" t="s">
        <v>706</v>
      </c>
      <c r="C476" s="382" t="s">
        <v>707</v>
      </c>
      <c r="D476" s="385">
        <v>180</v>
      </c>
    </row>
    <row r="477" spans="1:4" ht="15.75">
      <c r="A477" s="560"/>
      <c r="B477" s="524" t="s">
        <v>708</v>
      </c>
      <c r="C477" s="382" t="s">
        <v>709</v>
      </c>
      <c r="D477" s="385">
        <v>350</v>
      </c>
    </row>
    <row r="478" spans="1:4" ht="15.75">
      <c r="A478" s="560"/>
      <c r="B478" s="524" t="s">
        <v>710</v>
      </c>
      <c r="C478" s="382" t="s">
        <v>711</v>
      </c>
      <c r="D478" s="385">
        <v>1650</v>
      </c>
    </row>
    <row r="479" spans="1:4" ht="15.75">
      <c r="A479" s="560"/>
      <c r="B479" s="524" t="s">
        <v>2032</v>
      </c>
      <c r="C479" s="382" t="s">
        <v>2033</v>
      </c>
      <c r="D479" s="385">
        <v>350</v>
      </c>
    </row>
    <row r="480" spans="1:4" ht="15.75">
      <c r="A480" s="560"/>
      <c r="B480" s="524" t="s">
        <v>2034</v>
      </c>
      <c r="C480" s="382" t="s">
        <v>2035</v>
      </c>
      <c r="D480" s="385">
        <v>150</v>
      </c>
    </row>
    <row r="481" spans="1:4" ht="15.75">
      <c r="A481" s="560"/>
      <c r="B481" s="539" t="s">
        <v>712</v>
      </c>
      <c r="C481" s="540" t="s">
        <v>713</v>
      </c>
      <c r="D481" s="567">
        <v>680</v>
      </c>
    </row>
    <row r="482" spans="1:4" ht="15.75">
      <c r="A482" s="560"/>
      <c r="B482" s="524" t="s">
        <v>714</v>
      </c>
      <c r="C482" s="382" t="s">
        <v>715</v>
      </c>
      <c r="D482" s="385">
        <v>65</v>
      </c>
    </row>
    <row r="483" spans="1:4" ht="15.75">
      <c r="A483" s="560"/>
      <c r="B483" s="524" t="s">
        <v>716</v>
      </c>
      <c r="C483" s="545" t="s">
        <v>717</v>
      </c>
      <c r="D483" s="385">
        <v>50</v>
      </c>
    </row>
    <row r="484" spans="1:4" ht="15.75">
      <c r="A484" s="560"/>
      <c r="B484" s="524" t="s">
        <v>718</v>
      </c>
      <c r="C484" s="382" t="s">
        <v>719</v>
      </c>
      <c r="D484" s="385">
        <v>50</v>
      </c>
    </row>
    <row r="485" spans="1:4" ht="15.75">
      <c r="A485" s="560"/>
      <c r="B485" s="524" t="s">
        <v>720</v>
      </c>
      <c r="C485" s="382" t="s">
        <v>721</v>
      </c>
      <c r="D485" s="385">
        <v>60</v>
      </c>
    </row>
    <row r="486" spans="1:4" ht="15.75">
      <c r="A486" s="560"/>
      <c r="B486" s="524" t="s">
        <v>722</v>
      </c>
      <c r="C486" s="382" t="s">
        <v>723</v>
      </c>
      <c r="D486" s="385">
        <v>65</v>
      </c>
    </row>
    <row r="487" spans="1:4" ht="15.75">
      <c r="A487" s="560"/>
      <c r="B487" s="524" t="s">
        <v>724</v>
      </c>
      <c r="C487" s="382" t="s">
        <v>725</v>
      </c>
      <c r="D487" s="385">
        <v>60</v>
      </c>
    </row>
    <row r="488" spans="1:4" ht="15.75">
      <c r="A488" s="560"/>
      <c r="B488" s="524" t="s">
        <v>726</v>
      </c>
      <c r="C488" s="382" t="s">
        <v>727</v>
      </c>
      <c r="D488" s="385">
        <v>70</v>
      </c>
    </row>
    <row r="489" spans="1:4" ht="15.75">
      <c r="A489" s="560"/>
      <c r="B489" s="524" t="s">
        <v>728</v>
      </c>
      <c r="C489" s="382" t="s">
        <v>729</v>
      </c>
      <c r="D489" s="385">
        <v>50</v>
      </c>
    </row>
    <row r="490" spans="1:5" ht="15.75">
      <c r="A490" s="560"/>
      <c r="B490" s="524" t="s">
        <v>730</v>
      </c>
      <c r="C490" s="382" t="s">
        <v>731</v>
      </c>
      <c r="D490" s="385">
        <v>70</v>
      </c>
      <c r="E490" s="1" t="s">
        <v>2</v>
      </c>
    </row>
    <row r="491" spans="1:4" ht="15.75">
      <c r="A491" s="560"/>
      <c r="B491" s="524" t="s">
        <v>732</v>
      </c>
      <c r="C491" s="382" t="s">
        <v>733</v>
      </c>
      <c r="D491" s="385">
        <v>70</v>
      </c>
    </row>
    <row r="492" spans="1:4" ht="15.75">
      <c r="A492" s="560"/>
      <c r="B492" s="524" t="s">
        <v>734</v>
      </c>
      <c r="C492" s="382" t="s">
        <v>735</v>
      </c>
      <c r="D492" s="385">
        <v>70</v>
      </c>
    </row>
    <row r="493" spans="1:4" ht="15.75">
      <c r="A493" s="560"/>
      <c r="B493" s="539" t="s">
        <v>736</v>
      </c>
      <c r="C493" s="540" t="s">
        <v>737</v>
      </c>
      <c r="D493" s="566">
        <v>380</v>
      </c>
    </row>
    <row r="494" spans="1:4" ht="15.75">
      <c r="A494" s="560"/>
      <c r="B494" s="524" t="s">
        <v>738</v>
      </c>
      <c r="C494" s="382" t="s">
        <v>739</v>
      </c>
      <c r="D494" s="385">
        <v>70</v>
      </c>
    </row>
    <row r="495" spans="1:4" ht="15.75">
      <c r="A495" s="560"/>
      <c r="B495" s="524" t="s">
        <v>740</v>
      </c>
      <c r="C495" s="382" t="s">
        <v>741</v>
      </c>
      <c r="D495" s="385">
        <v>70</v>
      </c>
    </row>
    <row r="496" spans="1:4" ht="15.75">
      <c r="A496" s="560"/>
      <c r="B496" s="524" t="s">
        <v>742</v>
      </c>
      <c r="C496" s="382" t="s">
        <v>743</v>
      </c>
      <c r="D496" s="385">
        <v>70</v>
      </c>
    </row>
    <row r="497" spans="1:4" ht="15.75">
      <c r="A497" s="560"/>
      <c r="B497" s="524" t="s">
        <v>744</v>
      </c>
      <c r="C497" s="382" t="s">
        <v>745</v>
      </c>
      <c r="D497" s="385">
        <v>100</v>
      </c>
    </row>
    <row r="498" spans="1:4" ht="15.75">
      <c r="A498" s="560"/>
      <c r="B498" s="524" t="s">
        <v>746</v>
      </c>
      <c r="C498" s="382" t="s">
        <v>747</v>
      </c>
      <c r="D498" s="385">
        <v>70</v>
      </c>
    </row>
    <row r="499" spans="1:4" ht="15.75">
      <c r="A499" s="560"/>
      <c r="B499" s="524" t="s">
        <v>2036</v>
      </c>
      <c r="C499" s="382" t="s">
        <v>2037</v>
      </c>
      <c r="D499" s="385">
        <v>80</v>
      </c>
    </row>
    <row r="500" spans="1:4" ht="15.75">
      <c r="A500" s="560"/>
      <c r="B500" s="539" t="s">
        <v>748</v>
      </c>
      <c r="C500" s="540" t="s">
        <v>749</v>
      </c>
      <c r="D500" s="566">
        <v>2445</v>
      </c>
    </row>
    <row r="501" spans="1:4" ht="15.75">
      <c r="A501" s="560"/>
      <c r="B501" s="524" t="s">
        <v>750</v>
      </c>
      <c r="C501" s="382" t="s">
        <v>751</v>
      </c>
      <c r="D501" s="385">
        <v>85</v>
      </c>
    </row>
    <row r="502" spans="1:4" ht="15.75">
      <c r="A502" s="560"/>
      <c r="B502" s="524" t="s">
        <v>752</v>
      </c>
      <c r="C502" s="382" t="s">
        <v>753</v>
      </c>
      <c r="D502" s="385">
        <v>150</v>
      </c>
    </row>
    <row r="503" spans="1:4" ht="15.75">
      <c r="A503" s="560"/>
      <c r="B503" s="524" t="s">
        <v>754</v>
      </c>
      <c r="C503" s="382" t="s">
        <v>755</v>
      </c>
      <c r="D503" s="385">
        <v>250</v>
      </c>
    </row>
    <row r="504" spans="1:4" ht="15.75">
      <c r="A504" s="560"/>
      <c r="B504" s="524" t="s">
        <v>756</v>
      </c>
      <c r="C504" s="382" t="s">
        <v>757</v>
      </c>
      <c r="D504" s="385">
        <v>95</v>
      </c>
    </row>
    <row r="505" spans="1:4" ht="15.75">
      <c r="A505" s="560"/>
      <c r="B505" s="524" t="s">
        <v>758</v>
      </c>
      <c r="C505" s="382" t="s">
        <v>759</v>
      </c>
      <c r="D505" s="385">
        <v>80</v>
      </c>
    </row>
    <row r="506" spans="1:4" ht="15.75">
      <c r="A506" s="560"/>
      <c r="B506" s="524" t="s">
        <v>760</v>
      </c>
      <c r="C506" s="382" t="s">
        <v>761</v>
      </c>
      <c r="D506" s="385">
        <v>300</v>
      </c>
    </row>
    <row r="507" spans="1:4" ht="15.75">
      <c r="A507" s="560"/>
      <c r="B507" s="524" t="s">
        <v>762</v>
      </c>
      <c r="C507" s="382" t="s">
        <v>763</v>
      </c>
      <c r="D507" s="385">
        <v>140</v>
      </c>
    </row>
    <row r="508" spans="1:4" ht="15.75">
      <c r="A508" s="560"/>
      <c r="B508" s="524" t="s">
        <v>764</v>
      </c>
      <c r="C508" s="382" t="s">
        <v>765</v>
      </c>
      <c r="D508" s="385">
        <v>200</v>
      </c>
    </row>
    <row r="509" spans="1:4" ht="15.75">
      <c r="A509" s="560"/>
      <c r="B509" s="524" t="s">
        <v>2038</v>
      </c>
      <c r="C509" s="382" t="s">
        <v>2039</v>
      </c>
      <c r="D509" s="385">
        <v>90</v>
      </c>
    </row>
    <row r="510" spans="1:4" ht="15.75">
      <c r="A510" s="560"/>
      <c r="B510" s="524" t="s">
        <v>766</v>
      </c>
      <c r="C510" s="382" t="s">
        <v>767</v>
      </c>
      <c r="D510" s="385">
        <v>85</v>
      </c>
    </row>
    <row r="511" spans="1:4" ht="15.75">
      <c r="A511" s="560"/>
      <c r="B511" s="524" t="s">
        <v>768</v>
      </c>
      <c r="C511" s="382" t="s">
        <v>769</v>
      </c>
      <c r="D511" s="385">
        <v>400</v>
      </c>
    </row>
    <row r="512" spans="1:4" ht="15.75">
      <c r="A512" s="560"/>
      <c r="B512" s="524" t="s">
        <v>770</v>
      </c>
      <c r="C512" s="382" t="s">
        <v>771</v>
      </c>
      <c r="D512" s="385">
        <v>150</v>
      </c>
    </row>
    <row r="513" spans="1:4" ht="15.75">
      <c r="A513" s="560"/>
      <c r="B513" s="524" t="s">
        <v>772</v>
      </c>
      <c r="C513" s="382" t="s">
        <v>773</v>
      </c>
      <c r="D513" s="385">
        <v>150</v>
      </c>
    </row>
    <row r="514" spans="1:4" ht="15.75">
      <c r="A514" s="560"/>
      <c r="B514" s="524" t="s">
        <v>774</v>
      </c>
      <c r="C514" s="382" t="s">
        <v>775</v>
      </c>
      <c r="D514" s="385">
        <v>100</v>
      </c>
    </row>
    <row r="515" spans="1:4" ht="15.75">
      <c r="A515" s="560"/>
      <c r="B515" s="524" t="s">
        <v>776</v>
      </c>
      <c r="C515" s="382" t="s">
        <v>777</v>
      </c>
      <c r="D515" s="385">
        <v>100</v>
      </c>
    </row>
    <row r="516" spans="1:4" ht="15.75">
      <c r="A516" s="560"/>
      <c r="B516" s="524" t="s">
        <v>778</v>
      </c>
      <c r="C516" s="382" t="s">
        <v>779</v>
      </c>
      <c r="D516" s="385">
        <v>80</v>
      </c>
    </row>
    <row r="517" spans="1:4" ht="15.75">
      <c r="A517" s="560"/>
      <c r="B517" s="524" t="s">
        <v>780</v>
      </c>
      <c r="C517" s="382" t="s">
        <v>781</v>
      </c>
      <c r="D517" s="385">
        <v>80</v>
      </c>
    </row>
    <row r="518" spans="1:4" ht="15.75">
      <c r="A518" s="560"/>
      <c r="B518" s="539" t="s">
        <v>782</v>
      </c>
      <c r="C518" s="540" t="s">
        <v>783</v>
      </c>
      <c r="D518" s="566">
        <v>1250</v>
      </c>
    </row>
    <row r="519" spans="1:4" ht="15.75">
      <c r="A519" s="560"/>
      <c r="B519" s="524" t="s">
        <v>784</v>
      </c>
      <c r="C519" s="382" t="s">
        <v>785</v>
      </c>
      <c r="D519" s="385">
        <v>100</v>
      </c>
    </row>
    <row r="520" spans="1:4" ht="15.75">
      <c r="A520" s="560"/>
      <c r="B520" s="524" t="s">
        <v>786</v>
      </c>
      <c r="C520" s="382" t="s">
        <v>787</v>
      </c>
      <c r="D520" s="385">
        <v>85</v>
      </c>
    </row>
    <row r="521" spans="1:4" ht="15.75">
      <c r="A521" s="560"/>
      <c r="B521" s="546" t="s">
        <v>788</v>
      </c>
      <c r="C521" s="547" t="s">
        <v>3000</v>
      </c>
      <c r="D521" s="568">
        <v>279</v>
      </c>
    </row>
    <row r="522" spans="1:4" ht="15.75">
      <c r="A522" s="560"/>
      <c r="B522" s="524" t="s">
        <v>789</v>
      </c>
      <c r="C522" s="382" t="s">
        <v>790</v>
      </c>
      <c r="D522" s="385">
        <v>240</v>
      </c>
    </row>
    <row r="523" spans="1:4" ht="15.75">
      <c r="A523" s="560"/>
      <c r="B523" s="524" t="s">
        <v>791</v>
      </c>
      <c r="C523" s="382" t="s">
        <v>792</v>
      </c>
      <c r="D523" s="385">
        <v>100</v>
      </c>
    </row>
    <row r="524" spans="1:4" ht="15.75">
      <c r="A524" s="560"/>
      <c r="B524" s="524" t="s">
        <v>793</v>
      </c>
      <c r="C524" s="382" t="s">
        <v>794</v>
      </c>
      <c r="D524" s="385">
        <v>100</v>
      </c>
    </row>
    <row r="525" spans="1:4" ht="15.75">
      <c r="A525" s="560"/>
      <c r="B525" s="524" t="s">
        <v>795</v>
      </c>
      <c r="C525" s="382" t="s">
        <v>796</v>
      </c>
      <c r="D525" s="385">
        <v>100</v>
      </c>
    </row>
    <row r="526" spans="1:4" ht="15.75">
      <c r="A526" s="560"/>
      <c r="B526" s="524" t="s">
        <v>797</v>
      </c>
      <c r="C526" s="382" t="s">
        <v>798</v>
      </c>
      <c r="D526" s="385">
        <v>70</v>
      </c>
    </row>
    <row r="527" spans="1:4" ht="15.75">
      <c r="A527" s="560"/>
      <c r="B527" s="524" t="s">
        <v>799</v>
      </c>
      <c r="C527" s="382" t="s">
        <v>800</v>
      </c>
      <c r="D527" s="385">
        <v>70</v>
      </c>
    </row>
    <row r="528" spans="1:4" ht="15.75">
      <c r="A528" s="560"/>
      <c r="B528" s="524" t="s">
        <v>801</v>
      </c>
      <c r="C528" s="382" t="s">
        <v>802</v>
      </c>
      <c r="D528" s="385">
        <v>70</v>
      </c>
    </row>
    <row r="529" spans="1:4" ht="15.75">
      <c r="A529" s="560"/>
      <c r="B529" s="524" t="s">
        <v>803</v>
      </c>
      <c r="C529" s="382" t="s">
        <v>804</v>
      </c>
      <c r="D529" s="385">
        <v>70</v>
      </c>
    </row>
    <row r="530" spans="1:4" ht="16.5" customHeight="1">
      <c r="A530" s="560"/>
      <c r="B530" s="524" t="s">
        <v>805</v>
      </c>
      <c r="C530" s="382" t="s">
        <v>806</v>
      </c>
      <c r="D530" s="385">
        <v>85</v>
      </c>
    </row>
    <row r="531" spans="1:4" ht="15.75">
      <c r="A531" s="560"/>
      <c r="B531" s="539" t="s">
        <v>807</v>
      </c>
      <c r="C531" s="540" t="s">
        <v>808</v>
      </c>
      <c r="D531" s="566">
        <v>650</v>
      </c>
    </row>
    <row r="532" spans="1:4" ht="15.75">
      <c r="A532" s="560"/>
      <c r="B532" s="524" t="s">
        <v>809</v>
      </c>
      <c r="C532" s="382" t="s">
        <v>785</v>
      </c>
      <c r="D532" s="385">
        <v>110</v>
      </c>
    </row>
    <row r="533" spans="1:4" ht="15.75">
      <c r="A533" s="560"/>
      <c r="B533" s="524" t="s">
        <v>810</v>
      </c>
      <c r="C533" s="382" t="s">
        <v>792</v>
      </c>
      <c r="D533" s="385">
        <v>110</v>
      </c>
    </row>
    <row r="534" spans="1:4" ht="15.75">
      <c r="A534" s="560"/>
      <c r="B534" s="524" t="s">
        <v>811</v>
      </c>
      <c r="C534" s="382" t="s">
        <v>794</v>
      </c>
      <c r="D534" s="385">
        <v>110</v>
      </c>
    </row>
    <row r="535" spans="1:4" ht="15.75">
      <c r="A535" s="560"/>
      <c r="B535" s="524" t="s">
        <v>812</v>
      </c>
      <c r="C535" s="382" t="s">
        <v>798</v>
      </c>
      <c r="D535" s="385">
        <v>110</v>
      </c>
    </row>
    <row r="536" spans="1:4" ht="15.75">
      <c r="A536" s="560"/>
      <c r="B536" s="524" t="s">
        <v>813</v>
      </c>
      <c r="C536" s="382" t="s">
        <v>800</v>
      </c>
      <c r="D536" s="385">
        <v>100</v>
      </c>
    </row>
    <row r="537" spans="1:4" ht="15.75">
      <c r="A537" s="560"/>
      <c r="B537" s="524" t="s">
        <v>814</v>
      </c>
      <c r="C537" s="382" t="s">
        <v>815</v>
      </c>
      <c r="D537" s="385">
        <v>110</v>
      </c>
    </row>
    <row r="538" spans="1:4" ht="15.75">
      <c r="A538" s="560"/>
      <c r="B538" s="524" t="s">
        <v>3002</v>
      </c>
      <c r="C538" s="382" t="s">
        <v>3003</v>
      </c>
      <c r="D538" s="385">
        <v>279</v>
      </c>
    </row>
    <row r="539" spans="1:4" ht="15.75">
      <c r="A539" s="560"/>
      <c r="B539" s="524" t="s">
        <v>816</v>
      </c>
      <c r="C539" s="525" t="s">
        <v>817</v>
      </c>
      <c r="D539" s="385">
        <v>80000</v>
      </c>
    </row>
    <row r="540" spans="1:4" ht="15.75">
      <c r="A540" s="560"/>
      <c r="B540" s="524" t="s">
        <v>2121</v>
      </c>
      <c r="C540" s="525" t="s">
        <v>2122</v>
      </c>
      <c r="D540" s="385">
        <v>46000</v>
      </c>
    </row>
    <row r="541" spans="1:4" ht="15.75">
      <c r="A541" s="560"/>
      <c r="B541" s="524" t="s">
        <v>818</v>
      </c>
      <c r="C541" s="306" t="s">
        <v>819</v>
      </c>
      <c r="D541" s="385">
        <v>2600</v>
      </c>
    </row>
    <row r="542" spans="1:4" ht="15.75">
      <c r="A542" s="560"/>
      <c r="B542" s="524" t="s">
        <v>2948</v>
      </c>
      <c r="C542" s="306" t="s">
        <v>2949</v>
      </c>
      <c r="D542" s="385">
        <v>1310</v>
      </c>
    </row>
    <row r="543" spans="1:4" ht="31.5">
      <c r="A543" s="560"/>
      <c r="B543" s="522" t="s">
        <v>20</v>
      </c>
      <c r="C543" s="523" t="s">
        <v>2984</v>
      </c>
      <c r="D543" s="561">
        <v>460</v>
      </c>
    </row>
    <row r="544" spans="1:4" ht="28.5">
      <c r="A544" s="560"/>
      <c r="B544" s="522" t="s">
        <v>21</v>
      </c>
      <c r="C544" s="523" t="s">
        <v>2985</v>
      </c>
      <c r="D544" s="561">
        <v>200</v>
      </c>
    </row>
    <row r="545" spans="1:4" ht="31.5">
      <c r="A545" s="560"/>
      <c r="B545" s="522" t="s">
        <v>22</v>
      </c>
      <c r="C545" s="523" t="s">
        <v>2986</v>
      </c>
      <c r="D545" s="561">
        <v>670</v>
      </c>
    </row>
    <row r="546" spans="1:4" ht="15.75">
      <c r="A546" s="560"/>
      <c r="B546" s="522" t="s">
        <v>23</v>
      </c>
      <c r="C546" s="523" t="s">
        <v>24</v>
      </c>
      <c r="D546" s="561">
        <v>130</v>
      </c>
    </row>
    <row r="547" spans="1:4" ht="15.75">
      <c r="A547" s="560"/>
      <c r="B547" s="524" t="s">
        <v>2905</v>
      </c>
      <c r="C547" s="306" t="s">
        <v>2906</v>
      </c>
      <c r="D547" s="385">
        <v>1850</v>
      </c>
    </row>
    <row r="548" spans="1:4" ht="15.75">
      <c r="A548" s="560"/>
      <c r="B548" s="524" t="s">
        <v>2907</v>
      </c>
      <c r="C548" s="306" t="s">
        <v>2908</v>
      </c>
      <c r="D548" s="385">
        <v>2030</v>
      </c>
    </row>
    <row r="549" spans="1:4" ht="15.75">
      <c r="A549" s="560"/>
      <c r="B549" s="524" t="s">
        <v>2909</v>
      </c>
      <c r="C549" s="306" t="s">
        <v>2910</v>
      </c>
      <c r="D549" s="385">
        <v>1780</v>
      </c>
    </row>
    <row r="550" spans="1:4" ht="15.75">
      <c r="A550" s="560"/>
      <c r="B550" s="524" t="s">
        <v>2911</v>
      </c>
      <c r="C550" s="306" t="s">
        <v>2912</v>
      </c>
      <c r="D550" s="385">
        <v>2000</v>
      </c>
    </row>
    <row r="551" spans="1:4" ht="15.75">
      <c r="A551" s="560"/>
      <c r="B551" s="524" t="s">
        <v>2913</v>
      </c>
      <c r="C551" s="306" t="s">
        <v>2914</v>
      </c>
      <c r="D551" s="385">
        <v>3850</v>
      </c>
    </row>
    <row r="552" spans="1:4" ht="15.75">
      <c r="A552" s="560"/>
      <c r="B552" s="524" t="s">
        <v>2915</v>
      </c>
      <c r="C552" s="306" t="s">
        <v>2916</v>
      </c>
      <c r="D552" s="385">
        <v>6830</v>
      </c>
    </row>
    <row r="553" spans="1:4" ht="15.75">
      <c r="A553" s="560"/>
      <c r="B553" s="524" t="s">
        <v>2919</v>
      </c>
      <c r="C553" s="306" t="s">
        <v>2920</v>
      </c>
      <c r="D553" s="385">
        <v>7950</v>
      </c>
    </row>
    <row r="554" spans="1:4" ht="15.75">
      <c r="A554" s="560"/>
      <c r="B554" s="524" t="s">
        <v>2921</v>
      </c>
      <c r="C554" s="306" t="s">
        <v>2922</v>
      </c>
      <c r="D554" s="385">
        <v>8860</v>
      </c>
    </row>
    <row r="555" spans="1:4" ht="15.75">
      <c r="A555" s="560"/>
      <c r="B555" s="524" t="s">
        <v>2923</v>
      </c>
      <c r="C555" s="306" t="s">
        <v>2924</v>
      </c>
      <c r="D555" s="385">
        <v>18300</v>
      </c>
    </row>
    <row r="556" spans="1:4" ht="15.75">
      <c r="A556" s="560"/>
      <c r="B556" s="524" t="s">
        <v>3085</v>
      </c>
      <c r="C556" s="306" t="s">
        <v>3086</v>
      </c>
      <c r="D556" s="385">
        <v>56900</v>
      </c>
    </row>
    <row r="557" spans="1:4" ht="15.75">
      <c r="A557" s="560"/>
      <c r="B557" s="524" t="s">
        <v>820</v>
      </c>
      <c r="C557" s="306" t="s">
        <v>821</v>
      </c>
      <c r="D557" s="385">
        <v>1650</v>
      </c>
    </row>
    <row r="558" spans="1:4" ht="15.75">
      <c r="A558" s="560"/>
      <c r="B558" s="524" t="s">
        <v>822</v>
      </c>
      <c r="C558" s="306" t="s">
        <v>823</v>
      </c>
      <c r="D558" s="385">
        <v>2350</v>
      </c>
    </row>
    <row r="559" spans="1:4" ht="15.75">
      <c r="A559" s="560"/>
      <c r="B559" s="524" t="s">
        <v>824</v>
      </c>
      <c r="C559" s="306" t="s">
        <v>825</v>
      </c>
      <c r="D559" s="385">
        <v>5500</v>
      </c>
    </row>
    <row r="560" spans="1:4" ht="15.75">
      <c r="A560" s="560"/>
      <c r="B560" s="524" t="s">
        <v>2944</v>
      </c>
      <c r="C560" s="306" t="s">
        <v>2945</v>
      </c>
      <c r="D560" s="385">
        <v>2930</v>
      </c>
    </row>
    <row r="561" spans="1:4" ht="15.75">
      <c r="A561" s="560"/>
      <c r="B561" s="524" t="s">
        <v>2946</v>
      </c>
      <c r="C561" s="306" t="s">
        <v>2947</v>
      </c>
      <c r="D561" s="385">
        <v>3850</v>
      </c>
    </row>
    <row r="562" spans="1:4" ht="15.75">
      <c r="A562" s="560"/>
      <c r="B562" s="524" t="s">
        <v>826</v>
      </c>
      <c r="C562" s="306" t="s">
        <v>2939</v>
      </c>
      <c r="D562" s="385">
        <v>2150</v>
      </c>
    </row>
    <row r="563" spans="1:4" ht="15.75">
      <c r="A563" s="560"/>
      <c r="B563" s="524" t="s">
        <v>827</v>
      </c>
      <c r="C563" s="306" t="s">
        <v>2940</v>
      </c>
      <c r="D563" s="385">
        <v>2400</v>
      </c>
    </row>
    <row r="564" spans="1:4" ht="15.75">
      <c r="A564" s="560"/>
      <c r="B564" s="524" t="s">
        <v>828</v>
      </c>
      <c r="C564" s="306" t="s">
        <v>2941</v>
      </c>
      <c r="D564" s="385">
        <v>3000</v>
      </c>
    </row>
    <row r="565" spans="1:4" ht="15.75" customHeight="1">
      <c r="A565" s="560"/>
      <c r="B565" s="524" t="s">
        <v>829</v>
      </c>
      <c r="C565" s="306" t="s">
        <v>830</v>
      </c>
      <c r="D565" s="385">
        <v>750</v>
      </c>
    </row>
    <row r="566" spans="1:4" ht="15.75">
      <c r="A566" s="560"/>
      <c r="B566" s="524" t="s">
        <v>831</v>
      </c>
      <c r="C566" s="306" t="s">
        <v>832</v>
      </c>
      <c r="D566" s="385">
        <v>3200</v>
      </c>
    </row>
    <row r="567" spans="1:4" ht="15.75">
      <c r="A567" s="560"/>
      <c r="B567" s="524" t="s">
        <v>833</v>
      </c>
      <c r="C567" s="306" t="s">
        <v>834</v>
      </c>
      <c r="D567" s="385">
        <v>3000</v>
      </c>
    </row>
    <row r="568" spans="1:4" ht="15.75">
      <c r="A568" s="560"/>
      <c r="B568" s="524" t="s">
        <v>835</v>
      </c>
      <c r="C568" s="306" t="s">
        <v>2942</v>
      </c>
      <c r="D568" s="385">
        <v>2700</v>
      </c>
    </row>
    <row r="569" spans="1:4" ht="15.75">
      <c r="A569" s="560"/>
      <c r="B569" s="524" t="s">
        <v>836</v>
      </c>
      <c r="C569" s="306" t="s">
        <v>2943</v>
      </c>
      <c r="D569" s="385">
        <v>4200</v>
      </c>
    </row>
    <row r="570" spans="1:4" ht="31.5">
      <c r="A570" s="560"/>
      <c r="B570" s="522" t="s">
        <v>25</v>
      </c>
      <c r="C570" s="523" t="s">
        <v>2987</v>
      </c>
      <c r="D570" s="561">
        <v>960</v>
      </c>
    </row>
    <row r="571" spans="1:4" ht="47.25">
      <c r="A571" s="560"/>
      <c r="B571" s="522" t="s">
        <v>26</v>
      </c>
      <c r="C571" s="523" t="s">
        <v>2988</v>
      </c>
      <c r="D571" s="561">
        <v>1200</v>
      </c>
    </row>
    <row r="572" spans="1:4" ht="28.5">
      <c r="A572" s="560"/>
      <c r="B572" s="522" t="s">
        <v>27</v>
      </c>
      <c r="C572" s="523" t="s">
        <v>2989</v>
      </c>
      <c r="D572" s="561">
        <v>350</v>
      </c>
    </row>
    <row r="573" spans="1:4" ht="31.5">
      <c r="A573" s="560"/>
      <c r="B573" s="522" t="s">
        <v>28</v>
      </c>
      <c r="C573" s="523" t="s">
        <v>29</v>
      </c>
      <c r="D573" s="561">
        <v>760</v>
      </c>
    </row>
    <row r="574" spans="1:4" ht="15.75">
      <c r="A574" s="560"/>
      <c r="B574" s="531" t="s">
        <v>2216</v>
      </c>
      <c r="C574" s="306" t="s">
        <v>2217</v>
      </c>
      <c r="D574" s="385">
        <v>5173</v>
      </c>
    </row>
    <row r="575" spans="1:4" ht="15.75">
      <c r="A575" s="560"/>
      <c r="B575" s="524" t="s">
        <v>837</v>
      </c>
      <c r="C575" s="306" t="s">
        <v>838</v>
      </c>
      <c r="D575" s="385">
        <v>5450</v>
      </c>
    </row>
    <row r="576" spans="1:4" ht="15.75">
      <c r="A576" s="560"/>
      <c r="B576" s="524" t="s">
        <v>839</v>
      </c>
      <c r="C576" s="306" t="s">
        <v>840</v>
      </c>
      <c r="D576" s="385">
        <v>1440</v>
      </c>
    </row>
    <row r="577" spans="1:4" ht="15.75">
      <c r="A577" s="560"/>
      <c r="B577" s="524" t="s">
        <v>841</v>
      </c>
      <c r="C577" s="306" t="s">
        <v>842</v>
      </c>
      <c r="D577" s="385">
        <v>1440</v>
      </c>
    </row>
    <row r="578" spans="1:4" ht="15.75">
      <c r="A578" s="560"/>
      <c r="B578" s="524" t="s">
        <v>843</v>
      </c>
      <c r="C578" s="306" t="s">
        <v>844</v>
      </c>
      <c r="D578" s="385">
        <v>7920</v>
      </c>
    </row>
    <row r="579" spans="1:4" ht="15.75">
      <c r="A579" s="560"/>
      <c r="B579" s="524" t="s">
        <v>845</v>
      </c>
      <c r="C579" s="306" t="s">
        <v>846</v>
      </c>
      <c r="D579" s="385">
        <v>8640</v>
      </c>
    </row>
    <row r="580" spans="1:4" ht="15.75">
      <c r="A580" s="560"/>
      <c r="B580" s="524" t="s">
        <v>847</v>
      </c>
      <c r="C580" s="306" t="s">
        <v>848</v>
      </c>
      <c r="D580" s="385">
        <v>2090</v>
      </c>
    </row>
    <row r="581" spans="1:4" ht="15.75">
      <c r="A581" s="560"/>
      <c r="B581" s="524" t="s">
        <v>849</v>
      </c>
      <c r="C581" s="306" t="s">
        <v>850</v>
      </c>
      <c r="D581" s="385">
        <v>4180</v>
      </c>
    </row>
    <row r="582" spans="1:4" ht="15.75">
      <c r="A582" s="560"/>
      <c r="B582" s="524" t="s">
        <v>851</v>
      </c>
      <c r="C582" s="306" t="s">
        <v>852</v>
      </c>
      <c r="D582" s="385">
        <v>19580</v>
      </c>
    </row>
    <row r="583" spans="1:4" ht="15.75">
      <c r="A583" s="560"/>
      <c r="B583" s="524" t="s">
        <v>853</v>
      </c>
      <c r="C583" s="306" t="s">
        <v>854</v>
      </c>
      <c r="D583" s="385">
        <v>12620</v>
      </c>
    </row>
    <row r="584" spans="1:4" ht="15.75">
      <c r="A584" s="560"/>
      <c r="B584" s="524" t="s">
        <v>855</v>
      </c>
      <c r="C584" s="306" t="s">
        <v>856</v>
      </c>
      <c r="D584" s="385">
        <v>9700</v>
      </c>
    </row>
    <row r="585" spans="1:4" ht="15.75">
      <c r="A585" s="560"/>
      <c r="B585" s="524" t="s">
        <v>857</v>
      </c>
      <c r="C585" s="306" t="s">
        <v>858</v>
      </c>
      <c r="D585" s="385">
        <v>6620</v>
      </c>
    </row>
    <row r="586" spans="1:4" ht="15.75">
      <c r="A586" s="560"/>
      <c r="B586" s="524" t="s">
        <v>859</v>
      </c>
      <c r="C586" s="306" t="s">
        <v>860</v>
      </c>
      <c r="D586" s="385">
        <v>11700</v>
      </c>
    </row>
    <row r="587" spans="1:4" ht="15.75">
      <c r="A587" s="560"/>
      <c r="B587" s="524" t="s">
        <v>861</v>
      </c>
      <c r="C587" s="306" t="s">
        <v>862</v>
      </c>
      <c r="D587" s="385">
        <v>11700</v>
      </c>
    </row>
    <row r="588" spans="1:4" ht="15.75">
      <c r="A588" s="560"/>
      <c r="B588" s="524" t="s">
        <v>863</v>
      </c>
      <c r="C588" s="306" t="s">
        <v>864</v>
      </c>
      <c r="D588" s="385">
        <v>11890</v>
      </c>
    </row>
    <row r="589" spans="1:4" ht="15.75">
      <c r="A589" s="560"/>
      <c r="B589" s="524" t="s">
        <v>865</v>
      </c>
      <c r="C589" s="306" t="s">
        <v>866</v>
      </c>
      <c r="D589" s="385">
        <v>10810</v>
      </c>
    </row>
    <row r="590" spans="1:4" ht="15.75">
      <c r="A590" s="560"/>
      <c r="B590" s="524" t="s">
        <v>867</v>
      </c>
      <c r="C590" s="306" t="s">
        <v>868</v>
      </c>
      <c r="D590" s="385">
        <v>11890</v>
      </c>
    </row>
    <row r="591" spans="1:4" ht="15.75">
      <c r="A591" s="560"/>
      <c r="B591" s="524" t="s">
        <v>869</v>
      </c>
      <c r="C591" s="306" t="s">
        <v>870</v>
      </c>
      <c r="D591" s="385">
        <v>12300</v>
      </c>
    </row>
    <row r="592" spans="1:4" ht="15.75">
      <c r="A592" s="560"/>
      <c r="B592" s="524" t="s">
        <v>871</v>
      </c>
      <c r="C592" s="306" t="s">
        <v>872</v>
      </c>
      <c r="D592" s="385">
        <v>22350</v>
      </c>
    </row>
    <row r="593" spans="1:4" ht="15.75">
      <c r="A593" s="560"/>
      <c r="B593" s="524" t="s">
        <v>873</v>
      </c>
      <c r="C593" s="306" t="s">
        <v>874</v>
      </c>
      <c r="D593" s="385">
        <v>18760</v>
      </c>
    </row>
    <row r="594" spans="1:4" ht="15.75">
      <c r="A594" s="560"/>
      <c r="B594" s="524" t="s">
        <v>875</v>
      </c>
      <c r="C594" s="306" t="s">
        <v>876</v>
      </c>
      <c r="D594" s="385">
        <v>19840</v>
      </c>
    </row>
    <row r="595" spans="1:4" ht="15.75">
      <c r="A595" s="560"/>
      <c r="B595" s="524" t="s">
        <v>877</v>
      </c>
      <c r="C595" s="306" t="s">
        <v>878</v>
      </c>
      <c r="D595" s="385">
        <v>23300</v>
      </c>
    </row>
    <row r="596" spans="1:4" ht="15.75">
      <c r="A596" s="560"/>
      <c r="B596" s="524" t="s">
        <v>879</v>
      </c>
      <c r="C596" s="306" t="s">
        <v>880</v>
      </c>
      <c r="D596" s="385">
        <v>14900</v>
      </c>
    </row>
    <row r="597" spans="1:4" ht="15.75">
      <c r="A597" s="560"/>
      <c r="B597" s="524" t="s">
        <v>881</v>
      </c>
      <c r="C597" s="306" t="s">
        <v>882</v>
      </c>
      <c r="D597" s="385">
        <v>13160</v>
      </c>
    </row>
    <row r="598" spans="1:4" ht="24">
      <c r="A598" s="560"/>
      <c r="B598" s="548" t="s">
        <v>883</v>
      </c>
      <c r="C598" s="306" t="s">
        <v>884</v>
      </c>
      <c r="D598" s="385">
        <v>1019</v>
      </c>
    </row>
    <row r="599" spans="1:4" ht="24">
      <c r="A599" s="560"/>
      <c r="B599" s="548" t="s">
        <v>885</v>
      </c>
      <c r="C599" s="306" t="s">
        <v>886</v>
      </c>
      <c r="D599" s="385">
        <v>1169</v>
      </c>
    </row>
    <row r="600" spans="1:4" ht="24">
      <c r="A600" s="560"/>
      <c r="B600" s="548" t="s">
        <v>887</v>
      </c>
      <c r="C600" s="306" t="s">
        <v>888</v>
      </c>
      <c r="D600" s="385">
        <v>1441</v>
      </c>
    </row>
    <row r="601" spans="1:4" ht="24">
      <c r="A601" s="560"/>
      <c r="B601" s="548" t="s">
        <v>889</v>
      </c>
      <c r="C601" s="306" t="s">
        <v>890</v>
      </c>
      <c r="D601" s="385">
        <v>1232</v>
      </c>
    </row>
    <row r="602" spans="1:4" ht="24">
      <c r="A602" s="560"/>
      <c r="B602" s="548" t="s">
        <v>891</v>
      </c>
      <c r="C602" s="306" t="s">
        <v>892</v>
      </c>
      <c r="D602" s="385">
        <v>1182</v>
      </c>
    </row>
    <row r="603" spans="1:4" ht="24">
      <c r="A603" s="560"/>
      <c r="B603" s="548" t="s">
        <v>893</v>
      </c>
      <c r="C603" s="306" t="s">
        <v>894</v>
      </c>
      <c r="D603" s="385">
        <v>1129</v>
      </c>
    </row>
    <row r="604" spans="1:4" ht="24">
      <c r="A604" s="560"/>
      <c r="B604" s="548" t="s">
        <v>895</v>
      </c>
      <c r="C604" s="306" t="s">
        <v>896</v>
      </c>
      <c r="D604" s="385">
        <v>1129</v>
      </c>
    </row>
    <row r="605" spans="1:4" ht="24">
      <c r="A605" s="560"/>
      <c r="B605" s="548" t="s">
        <v>897</v>
      </c>
      <c r="C605" s="306" t="s">
        <v>898</v>
      </c>
      <c r="D605" s="385">
        <v>1129</v>
      </c>
    </row>
    <row r="606" spans="1:4" ht="24">
      <c r="A606" s="560"/>
      <c r="B606" s="548" t="s">
        <v>899</v>
      </c>
      <c r="C606" s="306" t="s">
        <v>900</v>
      </c>
      <c r="D606" s="385">
        <v>1129</v>
      </c>
    </row>
    <row r="607" spans="1:4" ht="24">
      <c r="A607" s="560"/>
      <c r="B607" s="548" t="s">
        <v>901</v>
      </c>
      <c r="C607" s="306" t="s">
        <v>902</v>
      </c>
      <c r="D607" s="385">
        <v>950</v>
      </c>
    </row>
    <row r="608" spans="1:4" ht="24">
      <c r="A608" s="560"/>
      <c r="B608" s="548" t="s">
        <v>903</v>
      </c>
      <c r="C608" s="306" t="s">
        <v>904</v>
      </c>
      <c r="D608" s="385">
        <v>1145</v>
      </c>
    </row>
    <row r="609" spans="1:4" ht="24">
      <c r="A609" s="560"/>
      <c r="B609" s="548" t="s">
        <v>905</v>
      </c>
      <c r="C609" s="306" t="s">
        <v>906</v>
      </c>
      <c r="D609" s="385">
        <v>1129</v>
      </c>
    </row>
    <row r="610" spans="1:4" ht="24">
      <c r="A610" s="560"/>
      <c r="B610" s="548" t="s">
        <v>907</v>
      </c>
      <c r="C610" s="306" t="s">
        <v>908</v>
      </c>
      <c r="D610" s="385">
        <v>876</v>
      </c>
    </row>
    <row r="611" spans="1:4" ht="24">
      <c r="A611" s="560"/>
      <c r="B611" s="548" t="s">
        <v>909</v>
      </c>
      <c r="C611" s="306" t="s">
        <v>910</v>
      </c>
      <c r="D611" s="385">
        <v>1132</v>
      </c>
    </row>
    <row r="612" spans="1:4" ht="24">
      <c r="A612" s="560"/>
      <c r="B612" s="548" t="s">
        <v>911</v>
      </c>
      <c r="C612" s="306" t="s">
        <v>912</v>
      </c>
      <c r="D612" s="385">
        <v>1002</v>
      </c>
    </row>
    <row r="613" spans="1:4" ht="24">
      <c r="A613" s="560"/>
      <c r="B613" s="548" t="s">
        <v>913</v>
      </c>
      <c r="C613" s="306" t="s">
        <v>914</v>
      </c>
      <c r="D613" s="385">
        <v>1002</v>
      </c>
    </row>
    <row r="614" spans="1:4" ht="15.75">
      <c r="A614" s="560"/>
      <c r="B614" s="548" t="s">
        <v>915</v>
      </c>
      <c r="C614" s="306" t="s">
        <v>916</v>
      </c>
      <c r="D614" s="385">
        <v>908</v>
      </c>
    </row>
    <row r="615" spans="1:4" ht="15.75">
      <c r="A615" s="560"/>
      <c r="B615" s="548" t="s">
        <v>917</v>
      </c>
      <c r="C615" s="306" t="s">
        <v>918</v>
      </c>
      <c r="D615" s="385">
        <v>908</v>
      </c>
    </row>
    <row r="616" spans="1:4" ht="15.75">
      <c r="A616" s="560"/>
      <c r="B616" s="548" t="s">
        <v>919</v>
      </c>
      <c r="C616" s="306" t="s">
        <v>920</v>
      </c>
      <c r="D616" s="385">
        <v>908</v>
      </c>
    </row>
    <row r="617" spans="1:4" ht="15.75">
      <c r="A617" s="560"/>
      <c r="B617" s="548" t="s">
        <v>921</v>
      </c>
      <c r="C617" s="306" t="s">
        <v>922</v>
      </c>
      <c r="D617" s="385">
        <v>908</v>
      </c>
    </row>
    <row r="618" spans="1:4" ht="15.75">
      <c r="A618" s="560"/>
      <c r="B618" s="548" t="s">
        <v>923</v>
      </c>
      <c r="C618" s="306" t="s">
        <v>924</v>
      </c>
      <c r="D618" s="385">
        <v>908</v>
      </c>
    </row>
    <row r="619" spans="1:4" ht="24">
      <c r="A619" s="560"/>
      <c r="B619" s="548" t="s">
        <v>925</v>
      </c>
      <c r="C619" s="306" t="s">
        <v>926</v>
      </c>
      <c r="D619" s="385">
        <v>1197</v>
      </c>
    </row>
    <row r="620" spans="1:4" ht="24">
      <c r="A620" s="560"/>
      <c r="B620" s="548" t="s">
        <v>927</v>
      </c>
      <c r="C620" s="306" t="s">
        <v>928</v>
      </c>
      <c r="D620" s="385">
        <v>1197</v>
      </c>
    </row>
    <row r="621" spans="1:4" ht="24">
      <c r="A621" s="560"/>
      <c r="B621" s="548" t="s">
        <v>929</v>
      </c>
      <c r="C621" s="306" t="s">
        <v>930</v>
      </c>
      <c r="D621" s="385">
        <v>720</v>
      </c>
    </row>
    <row r="622" spans="1:4" ht="24">
      <c r="A622" s="560"/>
      <c r="B622" s="548" t="s">
        <v>931</v>
      </c>
      <c r="C622" s="306" t="s">
        <v>932</v>
      </c>
      <c r="D622" s="385">
        <v>598</v>
      </c>
    </row>
    <row r="623" spans="1:4" ht="24">
      <c r="A623" s="560"/>
      <c r="B623" s="548" t="s">
        <v>933</v>
      </c>
      <c r="C623" s="306" t="s">
        <v>934</v>
      </c>
      <c r="D623" s="385">
        <v>698</v>
      </c>
    </row>
    <row r="624" spans="1:4" ht="24">
      <c r="A624" s="560"/>
      <c r="B624" s="548" t="s">
        <v>935</v>
      </c>
      <c r="C624" s="306" t="s">
        <v>936</v>
      </c>
      <c r="D624" s="385">
        <v>692</v>
      </c>
    </row>
    <row r="625" spans="1:4" ht="24">
      <c r="A625" s="560"/>
      <c r="B625" s="548" t="s">
        <v>937</v>
      </c>
      <c r="C625" s="306" t="s">
        <v>938</v>
      </c>
      <c r="D625" s="385">
        <v>648</v>
      </c>
    </row>
    <row r="626" spans="1:4" ht="15.75">
      <c r="A626" s="560"/>
      <c r="B626" s="548" t="s">
        <v>939</v>
      </c>
      <c r="C626" s="306" t="s">
        <v>940</v>
      </c>
      <c r="D626" s="385">
        <v>598</v>
      </c>
    </row>
    <row r="627" spans="1:4" ht="15.75">
      <c r="A627" s="560"/>
      <c r="B627" s="548" t="s">
        <v>941</v>
      </c>
      <c r="C627" s="306" t="s">
        <v>942</v>
      </c>
      <c r="D627" s="385">
        <v>598</v>
      </c>
    </row>
    <row r="628" spans="1:4" ht="24">
      <c r="A628" s="560"/>
      <c r="B628" s="548" t="s">
        <v>943</v>
      </c>
      <c r="C628" s="306" t="s">
        <v>944</v>
      </c>
      <c r="D628" s="385">
        <v>736</v>
      </c>
    </row>
    <row r="629" spans="1:4" ht="24">
      <c r="A629" s="560"/>
      <c r="B629" s="548" t="s">
        <v>945</v>
      </c>
      <c r="C629" s="306" t="s">
        <v>946</v>
      </c>
      <c r="D629" s="385">
        <v>736</v>
      </c>
    </row>
    <row r="630" spans="1:4" ht="24">
      <c r="A630" s="560"/>
      <c r="B630" s="548" t="s">
        <v>947</v>
      </c>
      <c r="C630" s="306" t="s">
        <v>948</v>
      </c>
      <c r="D630" s="385">
        <v>1068</v>
      </c>
    </row>
    <row r="631" spans="1:4" ht="24">
      <c r="A631" s="560"/>
      <c r="B631" s="548" t="s">
        <v>949</v>
      </c>
      <c r="C631" s="306" t="s">
        <v>950</v>
      </c>
      <c r="D631" s="385">
        <v>908</v>
      </c>
    </row>
    <row r="632" spans="1:4" ht="24">
      <c r="A632" s="560"/>
      <c r="B632" s="548" t="s">
        <v>951</v>
      </c>
      <c r="C632" s="306" t="s">
        <v>952</v>
      </c>
      <c r="D632" s="385">
        <v>1380</v>
      </c>
    </row>
    <row r="633" spans="1:4" ht="24">
      <c r="A633" s="560"/>
      <c r="B633" s="548" t="s">
        <v>953</v>
      </c>
      <c r="C633" s="306" t="s">
        <v>954</v>
      </c>
      <c r="D633" s="385">
        <v>1798</v>
      </c>
    </row>
    <row r="634" spans="1:4" ht="24">
      <c r="A634" s="560"/>
      <c r="B634" s="548" t="s">
        <v>955</v>
      </c>
      <c r="C634" s="306" t="s">
        <v>956</v>
      </c>
      <c r="D634" s="385">
        <v>5351</v>
      </c>
    </row>
    <row r="635" spans="1:4" ht="24">
      <c r="A635" s="560"/>
      <c r="B635" s="548" t="s">
        <v>957</v>
      </c>
      <c r="C635" s="306" t="s">
        <v>958</v>
      </c>
      <c r="D635" s="385">
        <v>2302</v>
      </c>
    </row>
    <row r="636" spans="1:4" ht="15.75">
      <c r="A636" s="560"/>
      <c r="B636" s="548" t="s">
        <v>959</v>
      </c>
      <c r="C636" s="306" t="s">
        <v>960</v>
      </c>
      <c r="D636" s="385">
        <v>2168</v>
      </c>
    </row>
    <row r="637" spans="1:4" ht="15.75">
      <c r="A637" s="560"/>
      <c r="B637" s="548" t="s">
        <v>961</v>
      </c>
      <c r="C637" s="306" t="s">
        <v>962</v>
      </c>
      <c r="D637" s="385">
        <v>2168</v>
      </c>
    </row>
    <row r="638" spans="1:4" ht="15.75">
      <c r="A638" s="560"/>
      <c r="B638" s="548" t="s">
        <v>963</v>
      </c>
      <c r="C638" s="306" t="s">
        <v>964</v>
      </c>
      <c r="D638" s="385">
        <v>2168</v>
      </c>
    </row>
    <row r="639" spans="1:4" ht="15.75">
      <c r="A639" s="560"/>
      <c r="B639" s="548" t="s">
        <v>965</v>
      </c>
      <c r="C639" s="306" t="s">
        <v>966</v>
      </c>
      <c r="D639" s="385">
        <v>2168</v>
      </c>
    </row>
    <row r="640" spans="1:4" ht="15.75">
      <c r="A640" s="560"/>
      <c r="B640" s="548" t="s">
        <v>967</v>
      </c>
      <c r="C640" s="306" t="s">
        <v>968</v>
      </c>
      <c r="D640" s="385">
        <v>2168</v>
      </c>
    </row>
    <row r="641" spans="1:4" ht="15.75">
      <c r="A641" s="560"/>
      <c r="B641" s="548" t="s">
        <v>969</v>
      </c>
      <c r="C641" s="306" t="s">
        <v>970</v>
      </c>
      <c r="D641" s="385">
        <v>2168</v>
      </c>
    </row>
    <row r="642" spans="1:4" ht="15.75">
      <c r="A642" s="560"/>
      <c r="B642" s="548" t="s">
        <v>971</v>
      </c>
      <c r="C642" s="306" t="s">
        <v>972</v>
      </c>
      <c r="D642" s="385">
        <v>2168</v>
      </c>
    </row>
    <row r="643" spans="1:4" ht="24">
      <c r="A643" s="560"/>
      <c r="B643" s="548" t="s">
        <v>973</v>
      </c>
      <c r="C643" s="306" t="s">
        <v>974</v>
      </c>
      <c r="D643" s="385">
        <v>1072</v>
      </c>
    </row>
    <row r="644" spans="1:4" ht="15.75">
      <c r="A644" s="560"/>
      <c r="B644" s="524" t="s">
        <v>975</v>
      </c>
      <c r="C644" s="384" t="s">
        <v>976</v>
      </c>
      <c r="D644" s="385">
        <v>101750</v>
      </c>
    </row>
    <row r="645" spans="1:4" ht="15.75">
      <c r="A645" s="560"/>
      <c r="B645" s="524" t="s">
        <v>977</v>
      </c>
      <c r="C645" s="384" t="s">
        <v>978</v>
      </c>
      <c r="D645" s="385">
        <v>82350</v>
      </c>
    </row>
    <row r="646" spans="1:4" ht="15.75">
      <c r="A646" s="560"/>
      <c r="B646" s="526" t="s">
        <v>979</v>
      </c>
      <c r="C646" s="383" t="s">
        <v>2673</v>
      </c>
      <c r="D646" s="385">
        <v>400</v>
      </c>
    </row>
    <row r="647" spans="1:4" ht="15.75">
      <c r="A647" s="560"/>
      <c r="B647" s="526" t="s">
        <v>980</v>
      </c>
      <c r="C647" s="383" t="s">
        <v>981</v>
      </c>
      <c r="D647" s="385">
        <v>450</v>
      </c>
    </row>
    <row r="648" spans="1:4" ht="15.75">
      <c r="A648" s="560"/>
      <c r="B648" s="526" t="s">
        <v>982</v>
      </c>
      <c r="C648" s="383" t="s">
        <v>983</v>
      </c>
      <c r="D648" s="385">
        <v>900</v>
      </c>
    </row>
    <row r="649" spans="1:4" ht="15.75">
      <c r="A649" s="560"/>
      <c r="B649" s="526" t="s">
        <v>984</v>
      </c>
      <c r="C649" s="383" t="s">
        <v>2675</v>
      </c>
      <c r="D649" s="385">
        <v>600</v>
      </c>
    </row>
    <row r="650" spans="1:4" ht="15.75">
      <c r="A650" s="560"/>
      <c r="B650" s="526" t="s">
        <v>985</v>
      </c>
      <c r="C650" s="383" t="s">
        <v>2676</v>
      </c>
      <c r="D650" s="385">
        <v>900</v>
      </c>
    </row>
    <row r="651" spans="1:4" ht="15.75">
      <c r="A651" s="560"/>
      <c r="B651" s="526" t="s">
        <v>986</v>
      </c>
      <c r="C651" s="383" t="s">
        <v>987</v>
      </c>
      <c r="D651" s="385">
        <v>1100</v>
      </c>
    </row>
    <row r="652" spans="1:4" ht="15.75">
      <c r="A652" s="560"/>
      <c r="B652" s="526" t="s">
        <v>988</v>
      </c>
      <c r="C652" s="383" t="s">
        <v>2677</v>
      </c>
      <c r="D652" s="385">
        <v>800</v>
      </c>
    </row>
    <row r="653" spans="1:4" ht="15.75">
      <c r="A653" s="560"/>
      <c r="B653" s="526" t="s">
        <v>989</v>
      </c>
      <c r="C653" s="383" t="s">
        <v>2678</v>
      </c>
      <c r="D653" s="385">
        <v>800</v>
      </c>
    </row>
    <row r="654" spans="1:4" ht="15.75">
      <c r="A654" s="560"/>
      <c r="B654" s="526" t="s">
        <v>990</v>
      </c>
      <c r="C654" s="383" t="s">
        <v>991</v>
      </c>
      <c r="D654" s="385">
        <v>950</v>
      </c>
    </row>
    <row r="655" spans="1:4" ht="15.75">
      <c r="A655" s="560"/>
      <c r="B655" s="526" t="s">
        <v>992</v>
      </c>
      <c r="C655" s="383" t="s">
        <v>2679</v>
      </c>
      <c r="D655" s="385">
        <v>800</v>
      </c>
    </row>
    <row r="656" spans="1:4" ht="15.75">
      <c r="A656" s="560"/>
      <c r="B656" s="526" t="s">
        <v>993</v>
      </c>
      <c r="C656" s="383" t="s">
        <v>2680</v>
      </c>
      <c r="D656" s="385">
        <v>800</v>
      </c>
    </row>
    <row r="657" spans="1:4" ht="15.75">
      <c r="A657" s="560"/>
      <c r="B657" s="526" t="s">
        <v>994</v>
      </c>
      <c r="C657" s="383" t="s">
        <v>995</v>
      </c>
      <c r="D657" s="385">
        <v>950</v>
      </c>
    </row>
    <row r="658" spans="1:4" ht="15.75">
      <c r="A658" s="560"/>
      <c r="B658" s="526" t="s">
        <v>996</v>
      </c>
      <c r="C658" s="383" t="s">
        <v>997</v>
      </c>
      <c r="D658" s="385">
        <v>950</v>
      </c>
    </row>
    <row r="659" spans="1:4" ht="15.75">
      <c r="A659" s="560"/>
      <c r="B659" s="526" t="s">
        <v>998</v>
      </c>
      <c r="C659" s="383" t="s">
        <v>999</v>
      </c>
      <c r="D659" s="385">
        <v>950</v>
      </c>
    </row>
    <row r="660" spans="1:4" ht="15.75">
      <c r="A660" s="560"/>
      <c r="B660" s="526" t="s">
        <v>1000</v>
      </c>
      <c r="C660" s="383" t="s">
        <v>2681</v>
      </c>
      <c r="D660" s="385">
        <v>800</v>
      </c>
    </row>
    <row r="661" spans="1:4" ht="15.75">
      <c r="A661" s="560"/>
      <c r="B661" s="526" t="s">
        <v>1001</v>
      </c>
      <c r="C661" s="383" t="s">
        <v>1002</v>
      </c>
      <c r="D661" s="385">
        <v>950</v>
      </c>
    </row>
    <row r="662" spans="1:4" ht="15.75">
      <c r="A662" s="560"/>
      <c r="B662" s="526" t="s">
        <v>1003</v>
      </c>
      <c r="C662" s="383" t="s">
        <v>2682</v>
      </c>
      <c r="D662" s="385">
        <v>950</v>
      </c>
    </row>
    <row r="663" spans="1:4" ht="15.75">
      <c r="A663" s="560"/>
      <c r="B663" s="526" t="s">
        <v>1004</v>
      </c>
      <c r="C663" s="383" t="s">
        <v>1005</v>
      </c>
      <c r="D663" s="385">
        <v>750</v>
      </c>
    </row>
    <row r="664" spans="1:4" ht="15.75">
      <c r="A664" s="560"/>
      <c r="B664" s="526" t="s">
        <v>1006</v>
      </c>
      <c r="C664" s="383" t="s">
        <v>1007</v>
      </c>
      <c r="D664" s="385">
        <v>800</v>
      </c>
    </row>
    <row r="665" spans="1:4" ht="15.75">
      <c r="A665" s="560"/>
      <c r="B665" s="526" t="s">
        <v>1008</v>
      </c>
      <c r="C665" s="383" t="s">
        <v>1009</v>
      </c>
      <c r="D665" s="385">
        <v>800</v>
      </c>
    </row>
    <row r="666" spans="1:4" ht="15.75">
      <c r="A666" s="560"/>
      <c r="B666" s="526" t="s">
        <v>1010</v>
      </c>
      <c r="C666" s="383" t="s">
        <v>1011</v>
      </c>
      <c r="D666" s="385">
        <v>1100</v>
      </c>
    </row>
    <row r="667" spans="1:4" ht="15.75">
      <c r="A667" s="560"/>
      <c r="B667" s="526" t="s">
        <v>1012</v>
      </c>
      <c r="C667" s="383" t="s">
        <v>1013</v>
      </c>
      <c r="D667" s="385">
        <v>1650</v>
      </c>
    </row>
    <row r="668" spans="1:4" ht="15.75">
      <c r="A668" s="560"/>
      <c r="B668" s="526" t="s">
        <v>1014</v>
      </c>
      <c r="C668" s="383" t="s">
        <v>1015</v>
      </c>
      <c r="D668" s="385">
        <v>500</v>
      </c>
    </row>
    <row r="669" spans="1:4" ht="15.75">
      <c r="A669" s="560"/>
      <c r="B669" s="526" t="s">
        <v>1016</v>
      </c>
      <c r="C669" s="383" t="s">
        <v>2674</v>
      </c>
      <c r="D669" s="385">
        <v>600</v>
      </c>
    </row>
    <row r="670" spans="1:4" ht="15.75">
      <c r="A670" s="560"/>
      <c r="B670" s="526" t="s">
        <v>1017</v>
      </c>
      <c r="C670" s="383" t="s">
        <v>1018</v>
      </c>
      <c r="D670" s="385">
        <v>1100</v>
      </c>
    </row>
    <row r="671" spans="1:4" ht="15.75">
      <c r="A671" s="560"/>
      <c r="B671" s="526" t="s">
        <v>1019</v>
      </c>
      <c r="C671" s="383" t="s">
        <v>1020</v>
      </c>
      <c r="D671" s="385">
        <v>800</v>
      </c>
    </row>
    <row r="672" spans="1:4" ht="15.75">
      <c r="A672" s="560"/>
      <c r="B672" s="526" t="s">
        <v>1021</v>
      </c>
      <c r="C672" s="383" t="s">
        <v>1022</v>
      </c>
      <c r="D672" s="385">
        <v>1200</v>
      </c>
    </row>
    <row r="673" spans="1:4" ht="15.75">
      <c r="A673" s="560"/>
      <c r="B673" s="526" t="s">
        <v>1023</v>
      </c>
      <c r="C673" s="383" t="s">
        <v>1024</v>
      </c>
      <c r="D673" s="385">
        <v>800</v>
      </c>
    </row>
    <row r="674" spans="1:4" ht="15.75">
      <c r="A674" s="560"/>
      <c r="B674" s="526" t="s">
        <v>1025</v>
      </c>
      <c r="C674" s="383" t="s">
        <v>1026</v>
      </c>
      <c r="D674" s="385">
        <v>1500</v>
      </c>
    </row>
    <row r="675" spans="1:4" ht="15.75">
      <c r="A675" s="560"/>
      <c r="B675" s="526" t="s">
        <v>1027</v>
      </c>
      <c r="C675" s="383" t="s">
        <v>1028</v>
      </c>
      <c r="D675" s="385">
        <v>1000</v>
      </c>
    </row>
    <row r="676" spans="1:4" ht="15.75">
      <c r="A676" s="560"/>
      <c r="B676" s="526" t="s">
        <v>1029</v>
      </c>
      <c r="C676" s="383" t="s">
        <v>1030</v>
      </c>
      <c r="D676" s="385">
        <v>900</v>
      </c>
    </row>
    <row r="677" spans="1:4" ht="15.75">
      <c r="A677" s="560"/>
      <c r="B677" s="526" t="s">
        <v>1031</v>
      </c>
      <c r="C677" s="383" t="s">
        <v>1032</v>
      </c>
      <c r="D677" s="385">
        <v>800</v>
      </c>
    </row>
    <row r="678" spans="1:4" ht="15.75">
      <c r="A678" s="560"/>
      <c r="B678" s="526" t="s">
        <v>1033</v>
      </c>
      <c r="C678" s="383" t="s">
        <v>1034</v>
      </c>
      <c r="D678" s="385">
        <v>550</v>
      </c>
    </row>
    <row r="679" spans="1:4" ht="15.75">
      <c r="A679" s="560"/>
      <c r="B679" s="526" t="s">
        <v>1035</v>
      </c>
      <c r="C679" s="383" t="s">
        <v>1036</v>
      </c>
      <c r="D679" s="385">
        <v>550</v>
      </c>
    </row>
    <row r="680" spans="1:4" ht="15.75">
      <c r="A680" s="560"/>
      <c r="B680" s="526" t="s">
        <v>1037</v>
      </c>
      <c r="C680" s="383" t="s">
        <v>1038</v>
      </c>
      <c r="D680" s="385">
        <v>900</v>
      </c>
    </row>
    <row r="681" spans="1:4" ht="15.75">
      <c r="A681" s="560"/>
      <c r="B681" s="526" t="s">
        <v>1039</v>
      </c>
      <c r="C681" s="383" t="s">
        <v>1040</v>
      </c>
      <c r="D681" s="385">
        <v>500</v>
      </c>
    </row>
    <row r="682" spans="1:4" ht="15.75">
      <c r="A682" s="560"/>
      <c r="B682" s="526" t="s">
        <v>1041</v>
      </c>
      <c r="C682" s="383" t="s">
        <v>1042</v>
      </c>
      <c r="D682" s="385">
        <v>900</v>
      </c>
    </row>
    <row r="683" spans="1:4" ht="15.75">
      <c r="A683" s="560"/>
      <c r="B683" s="526" t="s">
        <v>1043</v>
      </c>
      <c r="C683" s="383" t="s">
        <v>1044</v>
      </c>
      <c r="D683" s="385">
        <v>800</v>
      </c>
    </row>
    <row r="684" spans="1:4" ht="15.75">
      <c r="A684" s="560"/>
      <c r="B684" s="526" t="s">
        <v>1045</v>
      </c>
      <c r="C684" s="383" t="s">
        <v>2683</v>
      </c>
      <c r="D684" s="385">
        <v>550</v>
      </c>
    </row>
    <row r="685" spans="1:4" ht="15.75">
      <c r="A685" s="560"/>
      <c r="B685" s="526" t="s">
        <v>1046</v>
      </c>
      <c r="C685" s="383" t="s">
        <v>1047</v>
      </c>
      <c r="D685" s="385">
        <v>900</v>
      </c>
    </row>
    <row r="686" spans="1:4" ht="15.75">
      <c r="A686" s="560"/>
      <c r="B686" s="526" t="s">
        <v>1048</v>
      </c>
      <c r="C686" s="383" t="s">
        <v>1049</v>
      </c>
      <c r="D686" s="385">
        <v>550</v>
      </c>
    </row>
    <row r="687" spans="1:4" ht="15.75">
      <c r="A687" s="560"/>
      <c r="B687" s="526" t="s">
        <v>1050</v>
      </c>
      <c r="C687" s="383" t="s">
        <v>2684</v>
      </c>
      <c r="D687" s="385">
        <v>600</v>
      </c>
    </row>
    <row r="688" spans="1:4" ht="15.75">
      <c r="A688" s="560"/>
      <c r="B688" s="526" t="s">
        <v>1051</v>
      </c>
      <c r="C688" s="383" t="s">
        <v>1052</v>
      </c>
      <c r="D688" s="385">
        <v>700</v>
      </c>
    </row>
    <row r="689" spans="1:4" ht="15.75">
      <c r="A689" s="560"/>
      <c r="B689" s="526" t="s">
        <v>1053</v>
      </c>
      <c r="C689" s="383" t="s">
        <v>1054</v>
      </c>
      <c r="D689" s="385">
        <v>700</v>
      </c>
    </row>
    <row r="690" spans="1:4" ht="15.75">
      <c r="A690" s="560"/>
      <c r="B690" s="526" t="s">
        <v>1055</v>
      </c>
      <c r="C690" s="383" t="s">
        <v>1056</v>
      </c>
      <c r="D690" s="385">
        <v>1000</v>
      </c>
    </row>
    <row r="691" spans="1:4" ht="15.75">
      <c r="A691" s="560"/>
      <c r="B691" s="526" t="s">
        <v>1057</v>
      </c>
      <c r="C691" s="383" t="s">
        <v>1058</v>
      </c>
      <c r="D691" s="385">
        <v>1150</v>
      </c>
    </row>
    <row r="692" spans="1:4" ht="15.75">
      <c r="A692" s="560"/>
      <c r="B692" s="526" t="s">
        <v>1059</v>
      </c>
      <c r="C692" s="383" t="s">
        <v>1060</v>
      </c>
      <c r="D692" s="385">
        <v>650</v>
      </c>
    </row>
    <row r="693" spans="1:4" ht="15.75">
      <c r="A693" s="560"/>
      <c r="B693" s="526" t="s">
        <v>1061</v>
      </c>
      <c r="C693" s="383" t="s">
        <v>1062</v>
      </c>
      <c r="D693" s="385">
        <v>700</v>
      </c>
    </row>
    <row r="694" spans="1:4" ht="15.75">
      <c r="A694" s="560"/>
      <c r="B694" s="526" t="s">
        <v>1063</v>
      </c>
      <c r="C694" s="383" t="s">
        <v>1064</v>
      </c>
      <c r="D694" s="385">
        <v>1000</v>
      </c>
    </row>
    <row r="695" spans="1:4" ht="15.75">
      <c r="A695" s="560"/>
      <c r="B695" s="526" t="s">
        <v>1065</v>
      </c>
      <c r="C695" s="383" t="s">
        <v>1066</v>
      </c>
      <c r="D695" s="385">
        <v>1000</v>
      </c>
    </row>
    <row r="696" spans="1:4" ht="15.75">
      <c r="A696" s="560"/>
      <c r="B696" s="526" t="s">
        <v>1067</v>
      </c>
      <c r="C696" s="383" t="s">
        <v>1068</v>
      </c>
      <c r="D696" s="385">
        <v>1000</v>
      </c>
    </row>
    <row r="697" spans="1:4" ht="15.75">
      <c r="A697" s="560"/>
      <c r="B697" s="526" t="s">
        <v>1069</v>
      </c>
      <c r="C697" s="383" t="s">
        <v>1070</v>
      </c>
      <c r="D697" s="385">
        <v>1600</v>
      </c>
    </row>
    <row r="698" spans="1:4" ht="15.75">
      <c r="A698" s="560"/>
      <c r="B698" s="526" t="s">
        <v>1071</v>
      </c>
      <c r="C698" s="383" t="s">
        <v>1072</v>
      </c>
      <c r="D698" s="385">
        <v>2000</v>
      </c>
    </row>
    <row r="699" spans="1:4" ht="15.75">
      <c r="A699" s="560"/>
      <c r="B699" s="526" t="s">
        <v>1073</v>
      </c>
      <c r="C699" s="383" t="s">
        <v>1074</v>
      </c>
      <c r="D699" s="385">
        <v>1000</v>
      </c>
    </row>
    <row r="700" spans="1:4" ht="15.75">
      <c r="A700" s="560"/>
      <c r="B700" s="526" t="s">
        <v>1075</v>
      </c>
      <c r="C700" s="383" t="s">
        <v>1076</v>
      </c>
      <c r="D700" s="385">
        <v>1500</v>
      </c>
    </row>
    <row r="701" spans="1:4" ht="15.75">
      <c r="A701" s="560"/>
      <c r="B701" s="526" t="s">
        <v>1077</v>
      </c>
      <c r="C701" s="383" t="s">
        <v>1078</v>
      </c>
      <c r="D701" s="385">
        <v>1900</v>
      </c>
    </row>
    <row r="702" spans="1:4" ht="15.75">
      <c r="A702" s="560"/>
      <c r="B702" s="526" t="s">
        <v>1079</v>
      </c>
      <c r="C702" s="383" t="s">
        <v>1080</v>
      </c>
      <c r="D702" s="385">
        <v>900</v>
      </c>
    </row>
    <row r="703" spans="1:4" ht="15.75">
      <c r="A703" s="560"/>
      <c r="B703" s="526" t="s">
        <v>1081</v>
      </c>
      <c r="C703" s="383" t="s">
        <v>1082</v>
      </c>
      <c r="D703" s="385">
        <v>1600</v>
      </c>
    </row>
    <row r="704" spans="1:4" ht="15.75">
      <c r="A704" s="560"/>
      <c r="B704" s="526" t="s">
        <v>1083</v>
      </c>
      <c r="C704" s="383" t="s">
        <v>1084</v>
      </c>
      <c r="D704" s="385">
        <v>1900</v>
      </c>
    </row>
    <row r="705" spans="1:4" ht="15.75">
      <c r="A705" s="560"/>
      <c r="B705" s="526" t="s">
        <v>1085</v>
      </c>
      <c r="C705" s="383" t="s">
        <v>1086</v>
      </c>
      <c r="D705" s="385">
        <v>1100</v>
      </c>
    </row>
    <row r="706" spans="1:4" ht="15.75">
      <c r="A706" s="560"/>
      <c r="B706" s="526" t="s">
        <v>1087</v>
      </c>
      <c r="C706" s="383" t="s">
        <v>1088</v>
      </c>
      <c r="D706" s="385">
        <v>1600</v>
      </c>
    </row>
    <row r="707" spans="1:4" ht="15.75">
      <c r="A707" s="560"/>
      <c r="B707" s="526" t="s">
        <v>1089</v>
      </c>
      <c r="C707" s="383" t="s">
        <v>1090</v>
      </c>
      <c r="D707" s="385">
        <v>1900</v>
      </c>
    </row>
    <row r="708" spans="1:4" ht="15.75">
      <c r="A708" s="560"/>
      <c r="B708" s="526" t="s">
        <v>1091</v>
      </c>
      <c r="C708" s="383" t="s">
        <v>1092</v>
      </c>
      <c r="D708" s="385">
        <v>500</v>
      </c>
    </row>
    <row r="709" spans="1:4" ht="15.75">
      <c r="A709" s="560"/>
      <c r="B709" s="526" t="s">
        <v>1093</v>
      </c>
      <c r="C709" s="383" t="s">
        <v>1094</v>
      </c>
      <c r="D709" s="385">
        <v>550</v>
      </c>
    </row>
    <row r="710" spans="1:4" ht="15.75">
      <c r="A710" s="560"/>
      <c r="B710" s="526" t="s">
        <v>1095</v>
      </c>
      <c r="C710" s="383" t="s">
        <v>1096</v>
      </c>
      <c r="D710" s="385">
        <v>900</v>
      </c>
    </row>
    <row r="711" spans="1:4" ht="15.75">
      <c r="A711" s="560"/>
      <c r="B711" s="526" t="s">
        <v>1097</v>
      </c>
      <c r="C711" s="383" t="s">
        <v>1098</v>
      </c>
      <c r="D711" s="385">
        <v>1500</v>
      </c>
    </row>
    <row r="712" spans="1:4" ht="15.75">
      <c r="A712" s="560"/>
      <c r="B712" s="526" t="s">
        <v>1099</v>
      </c>
      <c r="C712" s="383" t="s">
        <v>1100</v>
      </c>
      <c r="D712" s="385">
        <v>1800</v>
      </c>
    </row>
    <row r="713" spans="1:4" ht="15.75">
      <c r="A713" s="560"/>
      <c r="B713" s="526" t="s">
        <v>1101</v>
      </c>
      <c r="C713" s="383" t="s">
        <v>1102</v>
      </c>
      <c r="D713" s="385">
        <v>900</v>
      </c>
    </row>
    <row r="714" spans="1:4" ht="15.75">
      <c r="A714" s="560"/>
      <c r="B714" s="526" t="s">
        <v>1103</v>
      </c>
      <c r="C714" s="383" t="s">
        <v>1104</v>
      </c>
      <c r="D714" s="385">
        <v>1100</v>
      </c>
    </row>
    <row r="715" spans="1:4" ht="15.75">
      <c r="A715" s="560"/>
      <c r="B715" s="526" t="s">
        <v>1105</v>
      </c>
      <c r="C715" s="383" t="s">
        <v>1106</v>
      </c>
      <c r="D715" s="385">
        <v>1500</v>
      </c>
    </row>
    <row r="716" spans="1:4" ht="15.75">
      <c r="A716" s="560"/>
      <c r="B716" s="526" t="s">
        <v>1107</v>
      </c>
      <c r="C716" s="383" t="s">
        <v>1108</v>
      </c>
      <c r="D716" s="385">
        <v>1800</v>
      </c>
    </row>
    <row r="717" spans="1:4" ht="15.75">
      <c r="A717" s="560"/>
      <c r="B717" s="526" t="s">
        <v>1109</v>
      </c>
      <c r="C717" s="383" t="s">
        <v>1110</v>
      </c>
      <c r="D717" s="385">
        <v>900</v>
      </c>
    </row>
    <row r="718" spans="1:4" ht="15.75">
      <c r="A718" s="560"/>
      <c r="B718" s="526" t="s">
        <v>1111</v>
      </c>
      <c r="C718" s="383" t="s">
        <v>1112</v>
      </c>
      <c r="D718" s="385">
        <v>1000</v>
      </c>
    </row>
    <row r="719" spans="1:4" ht="15.75">
      <c r="A719" s="560"/>
      <c r="B719" s="526" t="s">
        <v>1113</v>
      </c>
      <c r="C719" s="383" t="s">
        <v>1114</v>
      </c>
      <c r="D719" s="385">
        <v>1800</v>
      </c>
    </row>
    <row r="720" spans="1:4" ht="15.75">
      <c r="A720" s="560"/>
      <c r="B720" s="526" t="s">
        <v>1115</v>
      </c>
      <c r="C720" s="383" t="s">
        <v>1116</v>
      </c>
      <c r="D720" s="385">
        <v>2250</v>
      </c>
    </row>
    <row r="721" spans="1:4" ht="15.75">
      <c r="A721" s="560"/>
      <c r="B721" s="526" t="s">
        <v>1117</v>
      </c>
      <c r="C721" s="383" t="s">
        <v>1118</v>
      </c>
      <c r="D721" s="385">
        <v>2550</v>
      </c>
    </row>
    <row r="722" spans="1:4" ht="15.75">
      <c r="A722" s="560"/>
      <c r="B722" s="526" t="s">
        <v>1119</v>
      </c>
      <c r="C722" s="383" t="s">
        <v>1120</v>
      </c>
      <c r="D722" s="385">
        <v>450</v>
      </c>
    </row>
    <row r="723" spans="1:4" ht="15.75">
      <c r="A723" s="560"/>
      <c r="B723" s="526" t="s">
        <v>1121</v>
      </c>
      <c r="C723" s="383" t="s">
        <v>1122</v>
      </c>
      <c r="D723" s="385">
        <v>900</v>
      </c>
    </row>
    <row r="724" spans="1:4" ht="15.75">
      <c r="A724" s="560"/>
      <c r="B724" s="526" t="s">
        <v>1123</v>
      </c>
      <c r="C724" s="383" t="s">
        <v>1124</v>
      </c>
      <c r="D724" s="385">
        <v>1800</v>
      </c>
    </row>
    <row r="725" spans="1:4" ht="15.75">
      <c r="A725" s="560"/>
      <c r="B725" s="526" t="s">
        <v>1125</v>
      </c>
      <c r="C725" s="383" t="s">
        <v>1126</v>
      </c>
      <c r="D725" s="385">
        <v>1500</v>
      </c>
    </row>
    <row r="726" spans="1:4" ht="15.75">
      <c r="A726" s="560"/>
      <c r="B726" s="526" t="s">
        <v>1127</v>
      </c>
      <c r="C726" s="383" t="s">
        <v>1128</v>
      </c>
      <c r="D726" s="385">
        <v>1000</v>
      </c>
    </row>
    <row r="727" spans="1:4" ht="15.75">
      <c r="A727" s="560"/>
      <c r="B727" s="526" t="s">
        <v>1129</v>
      </c>
      <c r="C727" s="383" t="s">
        <v>1130</v>
      </c>
      <c r="D727" s="385">
        <v>1600</v>
      </c>
    </row>
    <row r="728" spans="1:4" ht="15.75">
      <c r="A728" s="560"/>
      <c r="B728" s="526" t="s">
        <v>1131</v>
      </c>
      <c r="C728" s="383" t="s">
        <v>1132</v>
      </c>
      <c r="D728" s="385">
        <v>1800</v>
      </c>
    </row>
    <row r="729" spans="1:4" ht="15.75">
      <c r="A729" s="560"/>
      <c r="B729" s="526" t="s">
        <v>1133</v>
      </c>
      <c r="C729" s="383" t="s">
        <v>1134</v>
      </c>
      <c r="D729" s="385">
        <v>950</v>
      </c>
    </row>
    <row r="730" spans="1:4" ht="15.75">
      <c r="A730" s="560"/>
      <c r="B730" s="526" t="s">
        <v>1135</v>
      </c>
      <c r="C730" s="383" t="s">
        <v>1136</v>
      </c>
      <c r="D730" s="385">
        <v>1300</v>
      </c>
    </row>
    <row r="731" spans="1:4" ht="15.75">
      <c r="A731" s="560"/>
      <c r="B731" s="526" t="s">
        <v>1137</v>
      </c>
      <c r="C731" s="383" t="s">
        <v>1138</v>
      </c>
      <c r="D731" s="385">
        <v>2050</v>
      </c>
    </row>
    <row r="732" spans="1:4" ht="15.75">
      <c r="A732" s="560"/>
      <c r="B732" s="526" t="s">
        <v>1142</v>
      </c>
      <c r="C732" s="383" t="s">
        <v>1143</v>
      </c>
      <c r="D732" s="385">
        <v>600</v>
      </c>
    </row>
    <row r="733" spans="1:4" ht="15.75">
      <c r="A733" s="560"/>
      <c r="B733" s="526" t="s">
        <v>1144</v>
      </c>
      <c r="C733" s="383" t="s">
        <v>1145</v>
      </c>
      <c r="D733" s="385">
        <v>750</v>
      </c>
    </row>
    <row r="734" spans="1:4" ht="15.75" customHeight="1">
      <c r="A734" s="560"/>
      <c r="B734" s="526" t="s">
        <v>1146</v>
      </c>
      <c r="C734" s="383" t="s">
        <v>1147</v>
      </c>
      <c r="D734" s="385">
        <v>400</v>
      </c>
    </row>
    <row r="735" spans="1:4" ht="15.75">
      <c r="A735" s="560"/>
      <c r="B735" s="526" t="s">
        <v>1148</v>
      </c>
      <c r="C735" s="383" t="s">
        <v>1149</v>
      </c>
      <c r="D735" s="385">
        <v>400</v>
      </c>
    </row>
    <row r="736" spans="1:4" ht="15.75">
      <c r="A736" s="560"/>
      <c r="B736" s="526" t="s">
        <v>1150</v>
      </c>
      <c r="C736" s="383" t="s">
        <v>1151</v>
      </c>
      <c r="D736" s="385">
        <v>800</v>
      </c>
    </row>
    <row r="737" spans="1:4" ht="15.75">
      <c r="A737" s="560"/>
      <c r="B737" s="526" t="s">
        <v>1152</v>
      </c>
      <c r="C737" s="383" t="s">
        <v>1153</v>
      </c>
      <c r="D737" s="385">
        <v>1200</v>
      </c>
    </row>
    <row r="738" spans="1:4" ht="15.75">
      <c r="A738" s="560"/>
      <c r="B738" s="526" t="s">
        <v>1154</v>
      </c>
      <c r="C738" s="383" t="s">
        <v>1155</v>
      </c>
      <c r="D738" s="385">
        <v>5500</v>
      </c>
    </row>
    <row r="739" spans="1:4" ht="15.75">
      <c r="A739" s="560"/>
      <c r="B739" s="526" t="s">
        <v>1156</v>
      </c>
      <c r="C739" s="383" t="s">
        <v>1157</v>
      </c>
      <c r="D739" s="385">
        <v>5500</v>
      </c>
    </row>
    <row r="740" spans="1:4" ht="15.75">
      <c r="A740" s="560"/>
      <c r="B740" s="526" t="s">
        <v>1158</v>
      </c>
      <c r="C740" s="383" t="s">
        <v>1159</v>
      </c>
      <c r="D740" s="385">
        <v>5500</v>
      </c>
    </row>
    <row r="741" spans="1:4" ht="15.75">
      <c r="A741" s="560"/>
      <c r="B741" s="526" t="s">
        <v>1160</v>
      </c>
      <c r="C741" s="383" t="s">
        <v>1161</v>
      </c>
      <c r="D741" s="385">
        <v>3000</v>
      </c>
    </row>
    <row r="742" spans="1:4" ht="15.75">
      <c r="A742" s="560"/>
      <c r="B742" s="526" t="s">
        <v>1162</v>
      </c>
      <c r="C742" s="383" t="s">
        <v>1163</v>
      </c>
      <c r="D742" s="385">
        <v>5500</v>
      </c>
    </row>
    <row r="743" spans="1:4" ht="15.75">
      <c r="A743" s="560"/>
      <c r="B743" s="526" t="s">
        <v>1164</v>
      </c>
      <c r="C743" s="383" t="s">
        <v>1165</v>
      </c>
      <c r="D743" s="385">
        <v>5500</v>
      </c>
    </row>
    <row r="744" spans="1:4" ht="15.75">
      <c r="A744" s="560"/>
      <c r="B744" s="526" t="s">
        <v>1166</v>
      </c>
      <c r="C744" s="383" t="s">
        <v>1167</v>
      </c>
      <c r="D744" s="385">
        <v>5500</v>
      </c>
    </row>
    <row r="745" spans="1:4" ht="15.75">
      <c r="A745" s="560"/>
      <c r="B745" s="526" t="s">
        <v>1168</v>
      </c>
      <c r="C745" s="383" t="s">
        <v>1169</v>
      </c>
      <c r="D745" s="385">
        <v>5500</v>
      </c>
    </row>
    <row r="746" spans="1:4" ht="15.75">
      <c r="A746" s="560"/>
      <c r="B746" s="526" t="s">
        <v>1170</v>
      </c>
      <c r="C746" s="383" t="s">
        <v>1171</v>
      </c>
      <c r="D746" s="385">
        <v>5500</v>
      </c>
    </row>
    <row r="747" spans="1:4" ht="15.75">
      <c r="A747" s="560"/>
      <c r="B747" s="526" t="s">
        <v>1172</v>
      </c>
      <c r="C747" s="383" t="s">
        <v>1173</v>
      </c>
      <c r="D747" s="385">
        <v>5500</v>
      </c>
    </row>
    <row r="748" spans="1:4" ht="15.75">
      <c r="A748" s="560"/>
      <c r="B748" s="526" t="s">
        <v>1174</v>
      </c>
      <c r="C748" s="383" t="s">
        <v>1175</v>
      </c>
      <c r="D748" s="385">
        <v>5500</v>
      </c>
    </row>
    <row r="749" spans="1:4" ht="15.75">
      <c r="A749" s="560"/>
      <c r="B749" s="526" t="s">
        <v>1176</v>
      </c>
      <c r="C749" s="383" t="s">
        <v>2725</v>
      </c>
      <c r="D749" s="385">
        <v>2800</v>
      </c>
    </row>
    <row r="750" spans="1:4" ht="15.75">
      <c r="A750" s="560"/>
      <c r="B750" s="526" t="s">
        <v>1177</v>
      </c>
      <c r="C750" s="383" t="s">
        <v>1178</v>
      </c>
      <c r="D750" s="385">
        <v>5000</v>
      </c>
    </row>
    <row r="751" spans="1:4" ht="15.75">
      <c r="A751" s="560"/>
      <c r="B751" s="526" t="s">
        <v>1179</v>
      </c>
      <c r="C751" s="383" t="s">
        <v>1180</v>
      </c>
      <c r="D751" s="385">
        <v>6700</v>
      </c>
    </row>
    <row r="752" spans="1:4" ht="15.75">
      <c r="A752" s="560"/>
      <c r="B752" s="526" t="s">
        <v>1181</v>
      </c>
      <c r="C752" s="383" t="s">
        <v>1182</v>
      </c>
      <c r="D752" s="385">
        <v>4500</v>
      </c>
    </row>
    <row r="753" spans="1:4" ht="15.75">
      <c r="A753" s="560"/>
      <c r="B753" s="526" t="s">
        <v>1183</v>
      </c>
      <c r="C753" s="383" t="s">
        <v>1184</v>
      </c>
      <c r="D753" s="385">
        <v>3000</v>
      </c>
    </row>
    <row r="754" spans="1:4" ht="15.75">
      <c r="A754" s="560"/>
      <c r="B754" s="526" t="s">
        <v>1185</v>
      </c>
      <c r="C754" s="383" t="s">
        <v>2726</v>
      </c>
      <c r="D754" s="385">
        <v>3600</v>
      </c>
    </row>
    <row r="755" spans="1:4" ht="15.75">
      <c r="A755" s="560"/>
      <c r="B755" s="526" t="s">
        <v>1186</v>
      </c>
      <c r="C755" s="383" t="s">
        <v>1187</v>
      </c>
      <c r="D755" s="385">
        <v>3800</v>
      </c>
    </row>
    <row r="756" spans="1:4" ht="15.75">
      <c r="A756" s="560"/>
      <c r="B756" s="526" t="s">
        <v>1188</v>
      </c>
      <c r="C756" s="383" t="s">
        <v>2727</v>
      </c>
      <c r="D756" s="385">
        <v>3500</v>
      </c>
    </row>
    <row r="757" spans="1:4" ht="15.75">
      <c r="A757" s="560"/>
      <c r="B757" s="526" t="s">
        <v>1189</v>
      </c>
      <c r="C757" s="383" t="s">
        <v>2728</v>
      </c>
      <c r="D757" s="385">
        <v>4300</v>
      </c>
    </row>
    <row r="758" spans="1:4" ht="15.75">
      <c r="A758" s="560"/>
      <c r="B758" s="526" t="s">
        <v>1190</v>
      </c>
      <c r="C758" s="383" t="s">
        <v>1191</v>
      </c>
      <c r="D758" s="385">
        <v>5500</v>
      </c>
    </row>
    <row r="759" spans="1:4" ht="15.75">
      <c r="A759" s="560"/>
      <c r="B759" s="526" t="s">
        <v>1192</v>
      </c>
      <c r="C759" s="383" t="s">
        <v>1193</v>
      </c>
      <c r="D759" s="385">
        <v>5700</v>
      </c>
    </row>
    <row r="760" spans="1:4" ht="15.75">
      <c r="A760" s="560"/>
      <c r="B760" s="548" t="s">
        <v>1194</v>
      </c>
      <c r="C760" s="306" t="s">
        <v>1195</v>
      </c>
      <c r="D760" s="385">
        <v>991</v>
      </c>
    </row>
    <row r="761" spans="1:4" ht="24">
      <c r="A761" s="560"/>
      <c r="B761" s="548" t="s">
        <v>1196</v>
      </c>
      <c r="C761" s="306" t="s">
        <v>1197</v>
      </c>
      <c r="D761" s="385">
        <v>633</v>
      </c>
    </row>
    <row r="762" spans="1:4" ht="15.75">
      <c r="A762" s="560"/>
      <c r="B762" s="548" t="s">
        <v>1198</v>
      </c>
      <c r="C762" s="306" t="s">
        <v>1199</v>
      </c>
      <c r="D762" s="385">
        <v>6982</v>
      </c>
    </row>
    <row r="763" spans="1:4" ht="15.75">
      <c r="A763" s="560"/>
      <c r="B763" s="548" t="s">
        <v>1200</v>
      </c>
      <c r="C763" s="306" t="s">
        <v>1201</v>
      </c>
      <c r="D763" s="385">
        <v>6982</v>
      </c>
    </row>
    <row r="764" spans="1:4" ht="15.75">
      <c r="A764" s="560"/>
      <c r="B764" s="548" t="s">
        <v>1202</v>
      </c>
      <c r="C764" s="306" t="s">
        <v>1203</v>
      </c>
      <c r="D764" s="385">
        <v>6982</v>
      </c>
    </row>
    <row r="765" spans="1:4" ht="15.75">
      <c r="A765" s="560"/>
      <c r="B765" s="548" t="s">
        <v>1204</v>
      </c>
      <c r="C765" s="306" t="s">
        <v>1205</v>
      </c>
      <c r="D765" s="385">
        <v>6982</v>
      </c>
    </row>
    <row r="766" spans="1:4" ht="15.75">
      <c r="A766" s="560"/>
      <c r="B766" s="548" t="s">
        <v>1206</v>
      </c>
      <c r="C766" s="306" t="s">
        <v>1207</v>
      </c>
      <c r="D766" s="385">
        <v>6982</v>
      </c>
    </row>
    <row r="767" spans="1:4" ht="15.75">
      <c r="A767" s="560"/>
      <c r="B767" s="548" t="s">
        <v>1208</v>
      </c>
      <c r="C767" s="306" t="s">
        <v>1209</v>
      </c>
      <c r="D767" s="385">
        <v>6982</v>
      </c>
    </row>
    <row r="768" spans="1:4" ht="15.75">
      <c r="A768" s="560"/>
      <c r="B768" s="548" t="s">
        <v>1210</v>
      </c>
      <c r="C768" s="306" t="s">
        <v>1211</v>
      </c>
      <c r="D768" s="385">
        <v>10208</v>
      </c>
    </row>
    <row r="769" spans="1:4" ht="24">
      <c r="A769" s="560"/>
      <c r="B769" s="548" t="s">
        <v>1212</v>
      </c>
      <c r="C769" s="306" t="s">
        <v>1213</v>
      </c>
      <c r="D769" s="385">
        <v>823</v>
      </c>
    </row>
    <row r="770" spans="1:4" ht="15.75">
      <c r="A770" s="560"/>
      <c r="B770" s="548" t="s">
        <v>1214</v>
      </c>
      <c r="C770" s="306" t="s">
        <v>1215</v>
      </c>
      <c r="D770" s="385">
        <v>30192</v>
      </c>
    </row>
    <row r="771" spans="1:4" ht="15.75">
      <c r="A771" s="560"/>
      <c r="B771" s="548" t="s">
        <v>1216</v>
      </c>
      <c r="C771" s="306" t="s">
        <v>1217</v>
      </c>
      <c r="D771" s="385">
        <v>59533</v>
      </c>
    </row>
    <row r="772" spans="1:4" ht="15.75">
      <c r="A772" s="560"/>
      <c r="B772" s="548" t="s">
        <v>1218</v>
      </c>
      <c r="C772" s="306" t="s">
        <v>1219</v>
      </c>
      <c r="D772" s="385">
        <v>30192</v>
      </c>
    </row>
    <row r="773" spans="1:4" ht="15.75">
      <c r="A773" s="560"/>
      <c r="B773" s="548" t="s">
        <v>1220</v>
      </c>
      <c r="C773" s="306" t="s">
        <v>1221</v>
      </c>
      <c r="D773" s="385">
        <v>23363</v>
      </c>
    </row>
    <row r="774" spans="1:4" ht="15.75">
      <c r="A774" s="560"/>
      <c r="B774" s="548" t="s">
        <v>1222</v>
      </c>
      <c r="C774" s="306" t="s">
        <v>1223</v>
      </c>
      <c r="D774" s="385">
        <v>10139</v>
      </c>
    </row>
    <row r="775" spans="1:4" ht="15.75">
      <c r="A775" s="560"/>
      <c r="B775" s="548" t="s">
        <v>2435</v>
      </c>
      <c r="C775" s="306" t="s">
        <v>2436</v>
      </c>
      <c r="D775" s="385">
        <v>4674</v>
      </c>
    </row>
    <row r="776" spans="1:4" ht="15.75">
      <c r="A776" s="560"/>
      <c r="B776" s="548" t="s">
        <v>2438</v>
      </c>
      <c r="C776" s="306" t="s">
        <v>2439</v>
      </c>
      <c r="D776" s="385">
        <v>14063</v>
      </c>
    </row>
    <row r="777" spans="1:4" ht="15.75">
      <c r="A777" s="560"/>
      <c r="B777" s="548" t="s">
        <v>2440</v>
      </c>
      <c r="C777" s="306" t="s">
        <v>2441</v>
      </c>
      <c r="D777" s="385">
        <v>14063</v>
      </c>
    </row>
    <row r="778" spans="1:4" ht="15.75">
      <c r="A778" s="560"/>
      <c r="B778" s="548" t="s">
        <v>2442</v>
      </c>
      <c r="C778" s="306" t="s">
        <v>2443</v>
      </c>
      <c r="D778" s="385">
        <v>33871</v>
      </c>
    </row>
    <row r="779" spans="1:4" ht="15.75">
      <c r="A779" s="560"/>
      <c r="B779" s="548" t="s">
        <v>2444</v>
      </c>
      <c r="C779" s="306" t="s">
        <v>2445</v>
      </c>
      <c r="D779" s="385">
        <v>27271</v>
      </c>
    </row>
    <row r="780" spans="1:4" ht="15.75">
      <c r="A780" s="560"/>
      <c r="B780" s="548" t="s">
        <v>2446</v>
      </c>
      <c r="C780" s="306" t="s">
        <v>2447</v>
      </c>
      <c r="D780" s="385">
        <v>8983</v>
      </c>
    </row>
    <row r="781" spans="1:4" ht="15.75">
      <c r="A781" s="560"/>
      <c r="B781" s="548" t="s">
        <v>2448</v>
      </c>
      <c r="C781" s="306" t="s">
        <v>2449</v>
      </c>
      <c r="D781" s="385">
        <v>4089</v>
      </c>
    </row>
    <row r="782" spans="1:4" ht="15.75">
      <c r="A782" s="560"/>
      <c r="B782" s="548" t="s">
        <v>2450</v>
      </c>
      <c r="C782" s="306" t="s">
        <v>2451</v>
      </c>
      <c r="D782" s="385">
        <v>4089</v>
      </c>
    </row>
    <row r="783" spans="1:4" ht="15.75">
      <c r="A783" s="560"/>
      <c r="B783" s="548" t="s">
        <v>2452</v>
      </c>
      <c r="C783" s="306" t="s">
        <v>2453</v>
      </c>
      <c r="D783" s="385">
        <v>15254</v>
      </c>
    </row>
    <row r="784" spans="1:4" ht="15.75">
      <c r="A784" s="560"/>
      <c r="B784" s="548" t="s">
        <v>2454</v>
      </c>
      <c r="C784" s="306" t="s">
        <v>2455</v>
      </c>
      <c r="D784" s="385">
        <v>11789</v>
      </c>
    </row>
    <row r="785" spans="1:4" ht="15.75">
      <c r="A785" s="560"/>
      <c r="B785" s="548" t="s">
        <v>2456</v>
      </c>
      <c r="C785" s="306" t="s">
        <v>2457</v>
      </c>
      <c r="D785" s="385">
        <v>40815</v>
      </c>
    </row>
    <row r="786" spans="1:4" ht="15.75">
      <c r="A786" s="560"/>
      <c r="B786" s="548" t="s">
        <v>2458</v>
      </c>
      <c r="C786" s="306" t="s">
        <v>2459</v>
      </c>
      <c r="D786" s="385">
        <v>24401</v>
      </c>
    </row>
    <row r="787" spans="1:4" ht="15.75">
      <c r="A787" s="560"/>
      <c r="B787" s="548" t="s">
        <v>2460</v>
      </c>
      <c r="C787" s="306" t="s">
        <v>2461</v>
      </c>
      <c r="D787" s="385">
        <v>40815</v>
      </c>
    </row>
    <row r="788" spans="1:4" ht="15.75">
      <c r="A788" s="560"/>
      <c r="B788" s="548" t="s">
        <v>2462</v>
      </c>
      <c r="C788" s="306" t="s">
        <v>2463</v>
      </c>
      <c r="D788" s="385">
        <v>36855</v>
      </c>
    </row>
    <row r="789" spans="1:4" ht="15.75">
      <c r="A789" s="560"/>
      <c r="B789" s="548" t="s">
        <v>2464</v>
      </c>
      <c r="C789" s="306" t="s">
        <v>2465</v>
      </c>
      <c r="D789" s="385">
        <v>9788</v>
      </c>
    </row>
    <row r="790" spans="1:4" ht="15.75">
      <c r="A790" s="560"/>
      <c r="B790" s="548" t="s">
        <v>2466</v>
      </c>
      <c r="C790" s="306" t="s">
        <v>2467</v>
      </c>
      <c r="D790" s="385">
        <v>9180</v>
      </c>
    </row>
    <row r="791" spans="1:4" ht="15.75">
      <c r="A791" s="560"/>
      <c r="B791" s="548" t="s">
        <v>2468</v>
      </c>
      <c r="C791" s="306" t="s">
        <v>2469</v>
      </c>
      <c r="D791" s="385">
        <v>8277</v>
      </c>
    </row>
    <row r="792" spans="1:4" ht="15.75">
      <c r="A792" s="560"/>
      <c r="B792" s="548" t="s">
        <v>2470</v>
      </c>
      <c r="C792" s="306" t="s">
        <v>2471</v>
      </c>
      <c r="D792" s="385">
        <v>10126</v>
      </c>
    </row>
    <row r="793" spans="1:4" ht="15.75">
      <c r="A793" s="560"/>
      <c r="B793" s="548" t="s">
        <v>2472</v>
      </c>
      <c r="C793" s="306" t="s">
        <v>2473</v>
      </c>
      <c r="D793" s="385">
        <v>9223</v>
      </c>
    </row>
    <row r="794" spans="1:4" ht="15.75">
      <c r="A794" s="560"/>
      <c r="B794" s="548" t="s">
        <v>2762</v>
      </c>
      <c r="C794" s="306" t="s">
        <v>2763</v>
      </c>
      <c r="D794" s="385">
        <v>63570</v>
      </c>
    </row>
    <row r="795" spans="1:4" ht="15.75">
      <c r="A795" s="560"/>
      <c r="B795" s="548" t="s">
        <v>2764</v>
      </c>
      <c r="C795" s="306" t="s">
        <v>2765</v>
      </c>
      <c r="D795" s="385">
        <v>8200</v>
      </c>
    </row>
    <row r="796" spans="1:4" ht="15.75">
      <c r="A796" s="560"/>
      <c r="B796" s="548" t="s">
        <v>2766</v>
      </c>
      <c r="C796" s="306" t="s">
        <v>2767</v>
      </c>
      <c r="D796" s="385">
        <v>1558200</v>
      </c>
    </row>
    <row r="797" spans="1:4" ht="15.75">
      <c r="A797" s="560"/>
      <c r="B797" s="548" t="s">
        <v>3058</v>
      </c>
      <c r="C797" s="306" t="s">
        <v>3059</v>
      </c>
      <c r="D797" s="385">
        <v>19300</v>
      </c>
    </row>
    <row r="798" spans="1:4" ht="15.75">
      <c r="A798" s="560"/>
      <c r="B798" s="548" t="s">
        <v>3060</v>
      </c>
      <c r="C798" s="306" t="s">
        <v>3061</v>
      </c>
      <c r="D798" s="385">
        <v>25200</v>
      </c>
    </row>
    <row r="799" spans="1:4" ht="15.75">
      <c r="A799" s="560"/>
      <c r="B799" s="548" t="s">
        <v>3062</v>
      </c>
      <c r="C799" s="306" t="s">
        <v>3063</v>
      </c>
      <c r="D799" s="385">
        <v>41000</v>
      </c>
    </row>
    <row r="800" spans="1:4" ht="15.75">
      <c r="A800" s="560"/>
      <c r="B800" s="548" t="s">
        <v>3064</v>
      </c>
      <c r="C800" s="306" t="s">
        <v>3065</v>
      </c>
      <c r="D800" s="385">
        <v>45000</v>
      </c>
    </row>
    <row r="801" spans="1:4" ht="15.75">
      <c r="A801" s="560"/>
      <c r="B801" s="548" t="s">
        <v>3066</v>
      </c>
      <c r="C801" s="306" t="s">
        <v>3067</v>
      </c>
      <c r="D801" s="385">
        <v>75000</v>
      </c>
    </row>
    <row r="802" spans="1:4" ht="15.75">
      <c r="A802" s="560"/>
      <c r="B802" s="548" t="s">
        <v>3068</v>
      </c>
      <c r="C802" s="306" t="s">
        <v>3069</v>
      </c>
      <c r="D802" s="385">
        <v>100000</v>
      </c>
    </row>
    <row r="803" spans="1:4" ht="15.75">
      <c r="A803" s="560"/>
      <c r="B803" s="548" t="s">
        <v>3070</v>
      </c>
      <c r="C803" s="306" t="s">
        <v>3071</v>
      </c>
      <c r="D803" s="385">
        <v>55000</v>
      </c>
    </row>
    <row r="804" spans="1:4" ht="15.75">
      <c r="A804" s="560"/>
      <c r="B804" s="526" t="s">
        <v>1225</v>
      </c>
      <c r="C804" s="383" t="s">
        <v>2722</v>
      </c>
      <c r="D804" s="385">
        <v>350</v>
      </c>
    </row>
    <row r="805" spans="1:4" ht="15.75">
      <c r="A805" s="560"/>
      <c r="B805" s="526" t="s">
        <v>1226</v>
      </c>
      <c r="C805" s="383" t="s">
        <v>2723</v>
      </c>
      <c r="D805" s="385">
        <v>550</v>
      </c>
    </row>
    <row r="806" spans="1:4" ht="15.75">
      <c r="A806" s="560"/>
      <c r="B806" s="526" t="s">
        <v>1227</v>
      </c>
      <c r="C806" s="383" t="s">
        <v>1228</v>
      </c>
      <c r="D806" s="385">
        <v>260</v>
      </c>
    </row>
    <row r="807" spans="1:4" ht="15.75">
      <c r="A807" s="560"/>
      <c r="B807" s="526" t="s">
        <v>1229</v>
      </c>
      <c r="C807" s="383" t="s">
        <v>1230</v>
      </c>
      <c r="D807" s="385">
        <v>350</v>
      </c>
    </row>
    <row r="808" spans="1:4" ht="15.75">
      <c r="A808" s="560"/>
      <c r="B808" s="526" t="s">
        <v>1231</v>
      </c>
      <c r="C808" s="383" t="s">
        <v>2724</v>
      </c>
      <c r="D808" s="385">
        <v>260</v>
      </c>
    </row>
    <row r="809" spans="1:4" ht="15.75">
      <c r="A809" s="560"/>
      <c r="B809" s="526" t="s">
        <v>1232</v>
      </c>
      <c r="C809" s="383" t="s">
        <v>1233</v>
      </c>
      <c r="D809" s="385">
        <v>550</v>
      </c>
    </row>
    <row r="810" spans="1:4" ht="15.75">
      <c r="A810" s="560"/>
      <c r="B810" s="522" t="s">
        <v>2046</v>
      </c>
      <c r="C810" s="549" t="s">
        <v>2047</v>
      </c>
      <c r="D810" s="385">
        <v>100</v>
      </c>
    </row>
    <row r="811" spans="1:4" ht="15.75">
      <c r="A811" s="560"/>
      <c r="B811" s="526" t="s">
        <v>1234</v>
      </c>
      <c r="C811" s="383" t="s">
        <v>1235</v>
      </c>
      <c r="D811" s="385">
        <v>1400</v>
      </c>
    </row>
    <row r="812" spans="1:4" ht="15.75">
      <c r="A812" s="560"/>
      <c r="B812" s="526" t="s">
        <v>1236</v>
      </c>
      <c r="C812" s="383" t="s">
        <v>1237</v>
      </c>
      <c r="D812" s="385">
        <v>550</v>
      </c>
    </row>
    <row r="813" spans="1:4" ht="15.75">
      <c r="A813" s="560"/>
      <c r="B813" s="526" t="s">
        <v>1238</v>
      </c>
      <c r="C813" s="383" t="s">
        <v>2719</v>
      </c>
      <c r="D813" s="385">
        <v>550</v>
      </c>
    </row>
    <row r="814" spans="1:4" ht="15.75">
      <c r="A814" s="560"/>
      <c r="B814" s="526" t="s">
        <v>1239</v>
      </c>
      <c r="C814" s="383" t="s">
        <v>1240</v>
      </c>
      <c r="D814" s="385">
        <v>550</v>
      </c>
    </row>
    <row r="815" spans="1:4" ht="15.75">
      <c r="A815" s="560"/>
      <c r="B815" s="526" t="s">
        <v>1241</v>
      </c>
      <c r="C815" s="383" t="s">
        <v>2720</v>
      </c>
      <c r="D815" s="385">
        <v>1200</v>
      </c>
    </row>
    <row r="816" spans="1:4" ht="15.75">
      <c r="A816" s="560"/>
      <c r="B816" s="526" t="s">
        <v>1242</v>
      </c>
      <c r="C816" s="383" t="s">
        <v>2714</v>
      </c>
      <c r="D816" s="385">
        <v>1000</v>
      </c>
    </row>
    <row r="817" spans="1:4" ht="15.75">
      <c r="A817" s="560"/>
      <c r="B817" s="526" t="s">
        <v>1243</v>
      </c>
      <c r="C817" s="383" t="s">
        <v>1244</v>
      </c>
      <c r="D817" s="385">
        <v>500</v>
      </c>
    </row>
    <row r="818" spans="1:4" ht="15.75">
      <c r="A818" s="560"/>
      <c r="B818" s="526" t="s">
        <v>1245</v>
      </c>
      <c r="C818" s="383" t="s">
        <v>1246</v>
      </c>
      <c r="D818" s="385">
        <v>220</v>
      </c>
    </row>
    <row r="819" spans="1:4" ht="15.75">
      <c r="A819" s="560"/>
      <c r="B819" s="526" t="s">
        <v>1247</v>
      </c>
      <c r="C819" s="383" t="s">
        <v>1248</v>
      </c>
      <c r="D819" s="385">
        <v>350</v>
      </c>
    </row>
    <row r="820" spans="1:4" ht="15.75">
      <c r="A820" s="560"/>
      <c r="B820" s="526" t="s">
        <v>1249</v>
      </c>
      <c r="C820" s="383" t="s">
        <v>2717</v>
      </c>
      <c r="D820" s="385">
        <v>900</v>
      </c>
    </row>
    <row r="821" spans="1:4" ht="15.75">
      <c r="A821" s="560"/>
      <c r="B821" s="526" t="s">
        <v>1250</v>
      </c>
      <c r="C821" s="383" t="s">
        <v>2718</v>
      </c>
      <c r="D821" s="385">
        <v>700</v>
      </c>
    </row>
    <row r="822" spans="1:4" ht="15.75">
      <c r="A822" s="560"/>
      <c r="B822" s="526" t="s">
        <v>1251</v>
      </c>
      <c r="C822" s="383" t="s">
        <v>1252</v>
      </c>
      <c r="D822" s="385">
        <v>800</v>
      </c>
    </row>
    <row r="823" spans="1:4" ht="15.75">
      <c r="A823" s="560"/>
      <c r="B823" s="526" t="s">
        <v>1253</v>
      </c>
      <c r="C823" s="383" t="s">
        <v>1254</v>
      </c>
      <c r="D823" s="385">
        <v>1100</v>
      </c>
    </row>
    <row r="824" spans="1:4" ht="15.75">
      <c r="A824" s="560"/>
      <c r="B824" s="526" t="s">
        <v>1255</v>
      </c>
      <c r="C824" s="383" t="s">
        <v>1256</v>
      </c>
      <c r="D824" s="385">
        <v>1100</v>
      </c>
    </row>
    <row r="825" spans="1:4" ht="15.75">
      <c r="A825" s="560"/>
      <c r="B825" s="526" t="s">
        <v>1257</v>
      </c>
      <c r="C825" s="383" t="s">
        <v>1258</v>
      </c>
      <c r="D825" s="385">
        <v>1100</v>
      </c>
    </row>
    <row r="826" spans="1:4" ht="15.75">
      <c r="A826" s="560"/>
      <c r="B826" s="526" t="s">
        <v>1259</v>
      </c>
      <c r="C826" s="383" t="s">
        <v>1260</v>
      </c>
      <c r="D826" s="385">
        <v>1100</v>
      </c>
    </row>
    <row r="827" spans="1:4" ht="15.75">
      <c r="A827" s="560"/>
      <c r="B827" s="526" t="s">
        <v>1261</v>
      </c>
      <c r="C827" s="383" t="s">
        <v>1262</v>
      </c>
      <c r="D827" s="385">
        <v>1100</v>
      </c>
    </row>
    <row r="828" spans="1:4" ht="15.75">
      <c r="A828" s="560"/>
      <c r="B828" s="526" t="s">
        <v>1263</v>
      </c>
      <c r="C828" s="383" t="s">
        <v>1264</v>
      </c>
      <c r="D828" s="385">
        <v>1100</v>
      </c>
    </row>
    <row r="829" spans="1:4" ht="15.75">
      <c r="A829" s="560"/>
      <c r="B829" s="526" t="s">
        <v>1265</v>
      </c>
      <c r="C829" s="383" t="s">
        <v>1266</v>
      </c>
      <c r="D829" s="385">
        <v>1100</v>
      </c>
    </row>
    <row r="830" spans="1:4" ht="15.75">
      <c r="A830" s="560"/>
      <c r="B830" s="526" t="s">
        <v>1267</v>
      </c>
      <c r="C830" s="383" t="s">
        <v>1268</v>
      </c>
      <c r="D830" s="385">
        <v>1100</v>
      </c>
    </row>
    <row r="831" spans="1:4" ht="15.75">
      <c r="A831" s="560"/>
      <c r="B831" s="526" t="s">
        <v>1269</v>
      </c>
      <c r="C831" s="383" t="s">
        <v>1270</v>
      </c>
      <c r="D831" s="385">
        <v>1100</v>
      </c>
    </row>
    <row r="832" spans="1:4" ht="15.75">
      <c r="A832" s="560"/>
      <c r="B832" s="526" t="s">
        <v>1271</v>
      </c>
      <c r="C832" s="383" t="s">
        <v>2685</v>
      </c>
      <c r="D832" s="385">
        <v>800</v>
      </c>
    </row>
    <row r="833" spans="1:4" ht="15.75">
      <c r="A833" s="560"/>
      <c r="B833" s="526" t="s">
        <v>1272</v>
      </c>
      <c r="C833" s="383" t="s">
        <v>1273</v>
      </c>
      <c r="D833" s="385">
        <v>800</v>
      </c>
    </row>
    <row r="834" spans="1:4" ht="15.75">
      <c r="A834" s="560"/>
      <c r="B834" s="526" t="s">
        <v>1274</v>
      </c>
      <c r="C834" s="383" t="s">
        <v>2686</v>
      </c>
      <c r="D834" s="385">
        <v>800</v>
      </c>
    </row>
    <row r="835" spans="1:4" ht="15.75">
      <c r="A835" s="560"/>
      <c r="B835" s="526" t="s">
        <v>1275</v>
      </c>
      <c r="C835" s="383" t="s">
        <v>2687</v>
      </c>
      <c r="D835" s="385">
        <v>800</v>
      </c>
    </row>
    <row r="836" spans="1:4" ht="15.75">
      <c r="A836" s="560"/>
      <c r="B836" s="526" t="s">
        <v>1276</v>
      </c>
      <c r="C836" s="383" t="s">
        <v>2688</v>
      </c>
      <c r="D836" s="385">
        <v>1100</v>
      </c>
    </row>
    <row r="837" spans="1:4" ht="15.75">
      <c r="A837" s="560"/>
      <c r="B837" s="526" t="s">
        <v>1277</v>
      </c>
      <c r="C837" s="383" t="s">
        <v>2689</v>
      </c>
      <c r="D837" s="385">
        <v>1100</v>
      </c>
    </row>
    <row r="838" spans="1:4" ht="15.75">
      <c r="A838" s="560"/>
      <c r="B838" s="526" t="s">
        <v>1278</v>
      </c>
      <c r="C838" s="383" t="s">
        <v>2690</v>
      </c>
      <c r="D838" s="385">
        <v>1100</v>
      </c>
    </row>
    <row r="839" spans="1:4" ht="15.75">
      <c r="A839" s="560"/>
      <c r="B839" s="526" t="s">
        <v>1279</v>
      </c>
      <c r="C839" s="383" t="s">
        <v>2691</v>
      </c>
      <c r="D839" s="385">
        <v>1100</v>
      </c>
    </row>
    <row r="840" spans="1:4" ht="15.75">
      <c r="A840" s="560"/>
      <c r="B840" s="526" t="s">
        <v>1280</v>
      </c>
      <c r="C840" s="383" t="s">
        <v>2692</v>
      </c>
      <c r="D840" s="385">
        <v>1100</v>
      </c>
    </row>
    <row r="841" spans="1:4" ht="15.75">
      <c r="A841" s="560"/>
      <c r="B841" s="526" t="s">
        <v>1281</v>
      </c>
      <c r="C841" s="383" t="s">
        <v>2693</v>
      </c>
      <c r="D841" s="385">
        <v>1100</v>
      </c>
    </row>
    <row r="842" spans="1:4" ht="15.75">
      <c r="A842" s="560"/>
      <c r="B842" s="526" t="s">
        <v>1282</v>
      </c>
      <c r="C842" s="383" t="s">
        <v>2694</v>
      </c>
      <c r="D842" s="385">
        <v>1100</v>
      </c>
    </row>
    <row r="843" spans="1:4" ht="15.75">
      <c r="A843" s="560"/>
      <c r="B843" s="526" t="s">
        <v>1283</v>
      </c>
      <c r="C843" s="383" t="s">
        <v>1284</v>
      </c>
      <c r="D843" s="385">
        <v>1100</v>
      </c>
    </row>
    <row r="844" spans="1:4" ht="15.75">
      <c r="A844" s="560"/>
      <c r="B844" s="526" t="s">
        <v>1285</v>
      </c>
      <c r="C844" s="383" t="s">
        <v>1286</v>
      </c>
      <c r="D844" s="385">
        <v>800</v>
      </c>
    </row>
    <row r="845" spans="1:4" ht="15.75">
      <c r="A845" s="560"/>
      <c r="B845" s="526" t="s">
        <v>1287</v>
      </c>
      <c r="C845" s="383" t="s">
        <v>2695</v>
      </c>
      <c r="D845" s="385">
        <v>1100</v>
      </c>
    </row>
    <row r="846" spans="1:4" ht="15.75">
      <c r="A846" s="560"/>
      <c r="B846" s="526" t="s">
        <v>1288</v>
      </c>
      <c r="C846" s="383" t="s">
        <v>2696</v>
      </c>
      <c r="D846" s="385">
        <v>1100</v>
      </c>
    </row>
    <row r="847" spans="1:4" ht="15.75">
      <c r="A847" s="560"/>
      <c r="B847" s="526" t="s">
        <v>1289</v>
      </c>
      <c r="C847" s="383" t="s">
        <v>2697</v>
      </c>
      <c r="D847" s="385">
        <v>1100</v>
      </c>
    </row>
    <row r="848" spans="1:4" ht="15.75">
      <c r="A848" s="560"/>
      <c r="B848" s="526" t="s">
        <v>1290</v>
      </c>
      <c r="C848" s="383" t="s">
        <v>1291</v>
      </c>
      <c r="D848" s="385">
        <v>800</v>
      </c>
    </row>
    <row r="849" spans="1:4" ht="15.75">
      <c r="A849" s="560"/>
      <c r="B849" s="526" t="s">
        <v>1292</v>
      </c>
      <c r="C849" s="383" t="s">
        <v>1293</v>
      </c>
      <c r="D849" s="385">
        <v>800</v>
      </c>
    </row>
    <row r="850" spans="1:4" ht="15.75">
      <c r="A850" s="560"/>
      <c r="B850" s="526" t="s">
        <v>1294</v>
      </c>
      <c r="C850" s="383" t="s">
        <v>1295</v>
      </c>
      <c r="D850" s="385">
        <v>1100</v>
      </c>
    </row>
    <row r="851" spans="1:4" ht="15.75">
      <c r="A851" s="560"/>
      <c r="B851" s="526" t="s">
        <v>1296</v>
      </c>
      <c r="C851" s="383" t="s">
        <v>1297</v>
      </c>
      <c r="D851" s="385">
        <v>1100</v>
      </c>
    </row>
    <row r="852" spans="1:4" ht="15.75">
      <c r="A852" s="560"/>
      <c r="B852" s="526" t="s">
        <v>1298</v>
      </c>
      <c r="C852" s="383" t="s">
        <v>1299</v>
      </c>
      <c r="D852" s="385">
        <v>1100</v>
      </c>
    </row>
    <row r="853" spans="1:4" ht="15.75">
      <c r="A853" s="560"/>
      <c r="B853" s="526" t="s">
        <v>1300</v>
      </c>
      <c r="C853" s="383" t="s">
        <v>1301</v>
      </c>
      <c r="D853" s="385">
        <v>1100</v>
      </c>
    </row>
    <row r="854" spans="1:4" ht="15.75">
      <c r="A854" s="560"/>
      <c r="B854" s="526" t="s">
        <v>1302</v>
      </c>
      <c r="C854" s="383" t="s">
        <v>2698</v>
      </c>
      <c r="D854" s="385">
        <v>1100</v>
      </c>
    </row>
    <row r="855" spans="1:4" ht="15.75">
      <c r="A855" s="560"/>
      <c r="B855" s="526" t="s">
        <v>1303</v>
      </c>
      <c r="C855" s="383" t="s">
        <v>1304</v>
      </c>
      <c r="D855" s="385">
        <v>800</v>
      </c>
    </row>
    <row r="856" spans="1:4" ht="15.75">
      <c r="A856" s="560"/>
      <c r="B856" s="526" t="s">
        <v>1305</v>
      </c>
      <c r="C856" s="383" t="s">
        <v>1306</v>
      </c>
      <c r="D856" s="385">
        <v>800</v>
      </c>
    </row>
    <row r="857" spans="1:4" ht="15.75">
      <c r="A857" s="560"/>
      <c r="B857" s="526" t="s">
        <v>1307</v>
      </c>
      <c r="C857" s="383" t="s">
        <v>1308</v>
      </c>
      <c r="D857" s="385">
        <v>1100</v>
      </c>
    </row>
    <row r="858" spans="1:4" ht="15.75">
      <c r="A858" s="560"/>
      <c r="B858" s="526" t="s">
        <v>1309</v>
      </c>
      <c r="C858" s="383" t="s">
        <v>1310</v>
      </c>
      <c r="D858" s="385">
        <v>1100</v>
      </c>
    </row>
    <row r="859" spans="1:4" ht="15.75">
      <c r="A859" s="560"/>
      <c r="B859" s="526" t="s">
        <v>1311</v>
      </c>
      <c r="C859" s="383" t="s">
        <v>1312</v>
      </c>
      <c r="D859" s="385">
        <v>1100</v>
      </c>
    </row>
    <row r="860" spans="1:4" ht="15.75">
      <c r="A860" s="560"/>
      <c r="B860" s="526" t="s">
        <v>1313</v>
      </c>
      <c r="C860" s="383" t="s">
        <v>1314</v>
      </c>
      <c r="D860" s="385">
        <v>1100</v>
      </c>
    </row>
    <row r="861" spans="1:4" ht="15.75">
      <c r="A861" s="560"/>
      <c r="B861" s="526" t="s">
        <v>1315</v>
      </c>
      <c r="C861" s="383" t="s">
        <v>1316</v>
      </c>
      <c r="D861" s="385">
        <v>1000</v>
      </c>
    </row>
    <row r="862" spans="1:4" ht="15.75">
      <c r="A862" s="560"/>
      <c r="B862" s="526" t="s">
        <v>1317</v>
      </c>
      <c r="C862" s="383" t="s">
        <v>2721</v>
      </c>
      <c r="D862" s="385">
        <v>900</v>
      </c>
    </row>
    <row r="863" spans="1:4" ht="15.75">
      <c r="A863" s="560"/>
      <c r="B863" s="526" t="s">
        <v>1318</v>
      </c>
      <c r="C863" s="383" t="s">
        <v>1319</v>
      </c>
      <c r="D863" s="385">
        <v>2400</v>
      </c>
    </row>
    <row r="864" spans="1:4" ht="15.75">
      <c r="A864" s="560"/>
      <c r="B864" s="526" t="s">
        <v>1320</v>
      </c>
      <c r="C864" s="383" t="s">
        <v>1321</v>
      </c>
      <c r="D864" s="385">
        <v>3500</v>
      </c>
    </row>
    <row r="865" spans="1:4" ht="15.75">
      <c r="A865" s="560"/>
      <c r="B865" s="526" t="s">
        <v>1322</v>
      </c>
      <c r="C865" s="383" t="s">
        <v>1323</v>
      </c>
      <c r="D865" s="385">
        <v>2500</v>
      </c>
    </row>
    <row r="866" spans="1:4" ht="15.75">
      <c r="A866" s="560"/>
      <c r="B866" s="526" t="s">
        <v>1324</v>
      </c>
      <c r="C866" s="383" t="s">
        <v>1325</v>
      </c>
      <c r="D866" s="385">
        <v>1200</v>
      </c>
    </row>
    <row r="867" spans="1:4" ht="15.75">
      <c r="A867" s="560"/>
      <c r="B867" s="526" t="s">
        <v>1326</v>
      </c>
      <c r="C867" s="383" t="s">
        <v>1327</v>
      </c>
      <c r="D867" s="385">
        <v>1200</v>
      </c>
    </row>
    <row r="868" spans="1:4" ht="15.75">
      <c r="A868" s="560"/>
      <c r="B868" s="526" t="s">
        <v>1328</v>
      </c>
      <c r="C868" s="383" t="s">
        <v>1329</v>
      </c>
      <c r="D868" s="385">
        <v>1200</v>
      </c>
    </row>
    <row r="869" spans="1:4" ht="15.75">
      <c r="A869" s="560"/>
      <c r="B869" s="526" t="s">
        <v>1330</v>
      </c>
      <c r="C869" s="383" t="s">
        <v>2706</v>
      </c>
      <c r="D869" s="385">
        <v>1200</v>
      </c>
    </row>
    <row r="870" spans="1:4" ht="15.75">
      <c r="A870" s="560"/>
      <c r="B870" s="526" t="s">
        <v>1331</v>
      </c>
      <c r="C870" s="383" t="s">
        <v>2707</v>
      </c>
      <c r="D870" s="385">
        <v>1200</v>
      </c>
    </row>
    <row r="871" spans="1:4" ht="15.75">
      <c r="A871" s="560"/>
      <c r="B871" s="526" t="s">
        <v>1332</v>
      </c>
      <c r="C871" s="383" t="s">
        <v>2708</v>
      </c>
      <c r="D871" s="385">
        <v>1200</v>
      </c>
    </row>
    <row r="872" spans="1:4" ht="15.75">
      <c r="A872" s="560"/>
      <c r="B872" s="526" t="s">
        <v>1333</v>
      </c>
      <c r="C872" s="383" t="s">
        <v>2709</v>
      </c>
      <c r="D872" s="385">
        <v>1200</v>
      </c>
    </row>
    <row r="873" spans="1:4" ht="15.75">
      <c r="A873" s="560"/>
      <c r="B873" s="526" t="s">
        <v>1334</v>
      </c>
      <c r="C873" s="383" t="s">
        <v>2710</v>
      </c>
      <c r="D873" s="385">
        <v>1200</v>
      </c>
    </row>
    <row r="874" spans="1:4" ht="15.75">
      <c r="A874" s="560"/>
      <c r="B874" s="526" t="s">
        <v>1335</v>
      </c>
      <c r="C874" s="383" t="s">
        <v>2711</v>
      </c>
      <c r="D874" s="385">
        <v>1200</v>
      </c>
    </row>
    <row r="875" spans="1:4" ht="15.75">
      <c r="A875" s="560"/>
      <c r="B875" s="526" t="s">
        <v>1336</v>
      </c>
      <c r="C875" s="383" t="s">
        <v>2712</v>
      </c>
      <c r="D875" s="385">
        <v>3000</v>
      </c>
    </row>
    <row r="876" spans="1:4" ht="15.75">
      <c r="A876" s="560"/>
      <c r="B876" s="526" t="s">
        <v>1337</v>
      </c>
      <c r="C876" s="383" t="s">
        <v>2713</v>
      </c>
      <c r="D876" s="385">
        <v>1200</v>
      </c>
    </row>
    <row r="877" spans="1:4" ht="15.75">
      <c r="A877" s="560"/>
      <c r="B877" s="526" t="s">
        <v>1338</v>
      </c>
      <c r="C877" s="383" t="s">
        <v>1339</v>
      </c>
      <c r="D877" s="385">
        <v>1200</v>
      </c>
    </row>
    <row r="878" spans="1:4" ht="15.75">
      <c r="A878" s="560"/>
      <c r="B878" s="526" t="s">
        <v>1340</v>
      </c>
      <c r="C878" s="383" t="s">
        <v>2699</v>
      </c>
      <c r="D878" s="385">
        <v>1200</v>
      </c>
    </row>
    <row r="879" spans="1:4" ht="15.75">
      <c r="A879" s="560"/>
      <c r="B879" s="526" t="s">
        <v>1341</v>
      </c>
      <c r="C879" s="383" t="s">
        <v>2700</v>
      </c>
      <c r="D879" s="385">
        <v>1200</v>
      </c>
    </row>
    <row r="880" spans="1:4" ht="15.75">
      <c r="A880" s="560"/>
      <c r="B880" s="526" t="s">
        <v>1342</v>
      </c>
      <c r="C880" s="383" t="s">
        <v>2701</v>
      </c>
      <c r="D880" s="385">
        <v>1200</v>
      </c>
    </row>
    <row r="881" spans="1:4" ht="15.75">
      <c r="A881" s="560"/>
      <c r="B881" s="526" t="s">
        <v>1343</v>
      </c>
      <c r="C881" s="383" t="s">
        <v>2702</v>
      </c>
      <c r="D881" s="385">
        <v>1200</v>
      </c>
    </row>
    <row r="882" spans="1:4" ht="15.75">
      <c r="A882" s="560"/>
      <c r="B882" s="526" t="s">
        <v>1344</v>
      </c>
      <c r="C882" s="383" t="s">
        <v>2703</v>
      </c>
      <c r="D882" s="385">
        <v>1200</v>
      </c>
    </row>
    <row r="883" spans="1:4" ht="15.75">
      <c r="A883" s="560"/>
      <c r="B883" s="526" t="s">
        <v>1345</v>
      </c>
      <c r="C883" s="383" t="s">
        <v>2704</v>
      </c>
      <c r="D883" s="385">
        <v>1200</v>
      </c>
    </row>
    <row r="884" spans="1:4" ht="15.75">
      <c r="A884" s="560"/>
      <c r="B884" s="526" t="s">
        <v>1346</v>
      </c>
      <c r="C884" s="383" t="s">
        <v>2705</v>
      </c>
      <c r="D884" s="385">
        <v>1200</v>
      </c>
    </row>
    <row r="885" spans="1:4" ht="15.75">
      <c r="A885" s="560"/>
      <c r="B885" s="526" t="s">
        <v>1347</v>
      </c>
      <c r="C885" s="383" t="s">
        <v>1348</v>
      </c>
      <c r="D885" s="385">
        <v>1500</v>
      </c>
    </row>
    <row r="886" spans="1:4" ht="15.75">
      <c r="A886" s="560"/>
      <c r="B886" s="526" t="s">
        <v>1349</v>
      </c>
      <c r="C886" s="383" t="s">
        <v>1350</v>
      </c>
      <c r="D886" s="385">
        <v>1000</v>
      </c>
    </row>
    <row r="887" spans="1:4" ht="15.75">
      <c r="A887" s="560"/>
      <c r="B887" s="526" t="s">
        <v>1351</v>
      </c>
      <c r="C887" s="383" t="s">
        <v>1352</v>
      </c>
      <c r="D887" s="385">
        <v>1000</v>
      </c>
    </row>
    <row r="888" spans="1:4" ht="15.75">
      <c r="A888" s="560"/>
      <c r="B888" s="526" t="s">
        <v>1353</v>
      </c>
      <c r="C888" s="383" t="s">
        <v>1354</v>
      </c>
      <c r="D888" s="385">
        <v>1000</v>
      </c>
    </row>
    <row r="889" spans="1:4" ht="15.75">
      <c r="A889" s="560"/>
      <c r="B889" s="526" t="s">
        <v>1355</v>
      </c>
      <c r="C889" s="383" t="s">
        <v>1356</v>
      </c>
      <c r="D889" s="385">
        <v>1000</v>
      </c>
    </row>
    <row r="890" spans="1:4" ht="15.75">
      <c r="A890" s="560"/>
      <c r="B890" s="526" t="s">
        <v>1357</v>
      </c>
      <c r="C890" s="383" t="s">
        <v>2715</v>
      </c>
      <c r="D890" s="385">
        <v>1000</v>
      </c>
    </row>
    <row r="891" spans="1:4" ht="15.75">
      <c r="A891" s="560"/>
      <c r="B891" s="526" t="s">
        <v>1358</v>
      </c>
      <c r="C891" s="383" t="s">
        <v>2716</v>
      </c>
      <c r="D891" s="385">
        <v>1000</v>
      </c>
    </row>
    <row r="892" spans="1:4" ht="15.75">
      <c r="A892" s="560"/>
      <c r="B892" s="524" t="s">
        <v>2125</v>
      </c>
      <c r="C892" s="306" t="s">
        <v>2731</v>
      </c>
      <c r="D892" s="385">
        <v>4050</v>
      </c>
    </row>
    <row r="893" spans="1:4" ht="15.75">
      <c r="A893" s="560"/>
      <c r="B893" s="524" t="s">
        <v>2126</v>
      </c>
      <c r="C893" s="306" t="s">
        <v>2732</v>
      </c>
      <c r="D893" s="385">
        <v>2810</v>
      </c>
    </row>
    <row r="894" spans="1:4" ht="15.75">
      <c r="A894" s="560"/>
      <c r="B894" s="524" t="s">
        <v>2127</v>
      </c>
      <c r="C894" s="306" t="s">
        <v>2733</v>
      </c>
      <c r="D894" s="385">
        <v>5280</v>
      </c>
    </row>
    <row r="895" spans="1:4" ht="15.75">
      <c r="A895" s="560"/>
      <c r="B895" s="524" t="s">
        <v>2128</v>
      </c>
      <c r="C895" s="306" t="s">
        <v>2734</v>
      </c>
      <c r="D895" s="385">
        <v>2310</v>
      </c>
    </row>
    <row r="896" spans="1:4" ht="15.75">
      <c r="A896" s="560"/>
      <c r="B896" s="524" t="s">
        <v>2129</v>
      </c>
      <c r="C896" s="306" t="s">
        <v>2735</v>
      </c>
      <c r="D896" s="385">
        <v>3200</v>
      </c>
    </row>
    <row r="897" spans="1:4" ht="15.75">
      <c r="A897" s="560"/>
      <c r="B897" s="524" t="s">
        <v>2130</v>
      </c>
      <c r="C897" s="306" t="s">
        <v>2736</v>
      </c>
      <c r="D897" s="385">
        <v>2800</v>
      </c>
    </row>
    <row r="898" spans="1:4" ht="15.75">
      <c r="A898" s="560"/>
      <c r="B898" s="524" t="s">
        <v>2131</v>
      </c>
      <c r="C898" s="306" t="s">
        <v>2737</v>
      </c>
      <c r="D898" s="385">
        <v>2800</v>
      </c>
    </row>
    <row r="899" spans="1:4" ht="15.75">
      <c r="A899" s="560"/>
      <c r="B899" s="524" t="s">
        <v>2132</v>
      </c>
      <c r="C899" s="306" t="s">
        <v>2738</v>
      </c>
      <c r="D899" s="385">
        <v>2000</v>
      </c>
    </row>
    <row r="900" spans="1:4" ht="15.75">
      <c r="A900" s="560"/>
      <c r="B900" s="524" t="s">
        <v>2133</v>
      </c>
      <c r="C900" s="306" t="s">
        <v>2739</v>
      </c>
      <c r="D900" s="385">
        <v>1820</v>
      </c>
    </row>
    <row r="901" spans="1:4" ht="15.75">
      <c r="A901" s="560"/>
      <c r="B901" s="524" t="s">
        <v>2134</v>
      </c>
      <c r="C901" s="306" t="s">
        <v>2740</v>
      </c>
      <c r="D901" s="385">
        <v>2300</v>
      </c>
    </row>
    <row r="902" spans="1:4" ht="15.75">
      <c r="A902" s="560"/>
      <c r="B902" s="524" t="s">
        <v>2135</v>
      </c>
      <c r="C902" s="306" t="s">
        <v>2741</v>
      </c>
      <c r="D902" s="385">
        <v>4100</v>
      </c>
    </row>
    <row r="903" spans="1:4" ht="15.75">
      <c r="A903" s="560"/>
      <c r="B903" s="524" t="s">
        <v>2136</v>
      </c>
      <c r="C903" s="306" t="s">
        <v>2742</v>
      </c>
      <c r="D903" s="385">
        <v>1900</v>
      </c>
    </row>
    <row r="904" spans="1:4" ht="15.75">
      <c r="A904" s="560"/>
      <c r="B904" s="524" t="s">
        <v>2137</v>
      </c>
      <c r="C904" s="306" t="s">
        <v>2743</v>
      </c>
      <c r="D904" s="385">
        <v>2380</v>
      </c>
    </row>
    <row r="905" spans="1:4" ht="15.75">
      <c r="A905" s="560"/>
      <c r="B905" s="524" t="s">
        <v>2138</v>
      </c>
      <c r="C905" s="306" t="s">
        <v>2744</v>
      </c>
      <c r="D905" s="385">
        <v>6250</v>
      </c>
    </row>
    <row r="906" spans="1:4" ht="15.75">
      <c r="A906" s="560"/>
      <c r="B906" s="524" t="s">
        <v>2139</v>
      </c>
      <c r="C906" s="306" t="s">
        <v>2745</v>
      </c>
      <c r="D906" s="385">
        <v>2290</v>
      </c>
    </row>
    <row r="907" spans="1:4" ht="15.75">
      <c r="A907" s="560"/>
      <c r="B907" s="524" t="s">
        <v>2140</v>
      </c>
      <c r="C907" s="306" t="s">
        <v>2746</v>
      </c>
      <c r="D907" s="385">
        <v>4300</v>
      </c>
    </row>
    <row r="908" spans="1:4" ht="15.75">
      <c r="A908" s="560"/>
      <c r="B908" s="524" t="s">
        <v>2141</v>
      </c>
      <c r="C908" s="306" t="s">
        <v>2747</v>
      </c>
      <c r="D908" s="385">
        <v>3300</v>
      </c>
    </row>
    <row r="909" spans="1:4" ht="15.75">
      <c r="A909" s="560"/>
      <c r="B909" s="524" t="s">
        <v>2142</v>
      </c>
      <c r="C909" s="306" t="s">
        <v>2748</v>
      </c>
      <c r="D909" s="385">
        <v>3040</v>
      </c>
    </row>
    <row r="910" spans="1:4" ht="15.75">
      <c r="A910" s="560"/>
      <c r="B910" s="524" t="s">
        <v>2143</v>
      </c>
      <c r="C910" s="306" t="s">
        <v>2749</v>
      </c>
      <c r="D910" s="385">
        <v>2400</v>
      </c>
    </row>
    <row r="911" spans="1:4" ht="15.75">
      <c r="A911" s="560"/>
      <c r="B911" s="524" t="s">
        <v>2144</v>
      </c>
      <c r="C911" s="306" t="s">
        <v>2750</v>
      </c>
      <c r="D911" s="385">
        <v>2010</v>
      </c>
    </row>
    <row r="912" spans="1:4" ht="15.75">
      <c r="A912" s="560"/>
      <c r="B912" s="524" t="s">
        <v>2145</v>
      </c>
      <c r="C912" s="306" t="s">
        <v>2751</v>
      </c>
      <c r="D912" s="385">
        <v>3700</v>
      </c>
    </row>
    <row r="913" spans="1:4" ht="15.75">
      <c r="A913" s="560"/>
      <c r="B913" s="524" t="s">
        <v>2146</v>
      </c>
      <c r="C913" s="306" t="s">
        <v>2752</v>
      </c>
      <c r="D913" s="385">
        <v>2270</v>
      </c>
    </row>
    <row r="914" spans="1:4" ht="15.75">
      <c r="A914" s="560"/>
      <c r="B914" s="524" t="s">
        <v>2147</v>
      </c>
      <c r="C914" s="306" t="s">
        <v>2753</v>
      </c>
      <c r="D914" s="385">
        <v>2300</v>
      </c>
    </row>
    <row r="915" spans="1:4" ht="15.75">
      <c r="A915" s="560"/>
      <c r="B915" s="524" t="s">
        <v>2148</v>
      </c>
      <c r="C915" s="306" t="s">
        <v>2754</v>
      </c>
      <c r="D915" s="385">
        <v>3000</v>
      </c>
    </row>
    <row r="916" spans="1:4" ht="15.75">
      <c r="A916" s="560"/>
      <c r="B916" s="524" t="s">
        <v>2149</v>
      </c>
      <c r="C916" s="306" t="s">
        <v>2755</v>
      </c>
      <c r="D916" s="385">
        <v>3500</v>
      </c>
    </row>
    <row r="917" spans="1:4" ht="15.75">
      <c r="A917" s="560"/>
      <c r="B917" s="524" t="s">
        <v>2150</v>
      </c>
      <c r="C917" s="306" t="s">
        <v>2756</v>
      </c>
      <c r="D917" s="385">
        <v>3040</v>
      </c>
    </row>
    <row r="918" spans="1:4" ht="15.75">
      <c r="A918" s="560"/>
      <c r="B918" s="524" t="s">
        <v>2151</v>
      </c>
      <c r="C918" s="306" t="s">
        <v>2757</v>
      </c>
      <c r="D918" s="385">
        <v>3000</v>
      </c>
    </row>
    <row r="919" spans="1:4" ht="15.75">
      <c r="A919" s="560"/>
      <c r="B919" s="524" t="s">
        <v>2152</v>
      </c>
      <c r="C919" s="306" t="s">
        <v>1359</v>
      </c>
      <c r="D919" s="385">
        <v>3550</v>
      </c>
    </row>
    <row r="920" spans="1:4" ht="15.75">
      <c r="A920" s="560"/>
      <c r="B920" s="524" t="s">
        <v>2153</v>
      </c>
      <c r="C920" s="306" t="s">
        <v>2758</v>
      </c>
      <c r="D920" s="385">
        <v>2830</v>
      </c>
    </row>
    <row r="921" spans="1:4" ht="15.75">
      <c r="A921" s="560"/>
      <c r="B921" s="524" t="s">
        <v>2154</v>
      </c>
      <c r="C921" s="306" t="s">
        <v>2759</v>
      </c>
      <c r="D921" s="385">
        <v>4710</v>
      </c>
    </row>
    <row r="922" spans="1:4" ht="15.75">
      <c r="A922" s="560"/>
      <c r="B922" s="524" t="s">
        <v>2155</v>
      </c>
      <c r="C922" s="306" t="s">
        <v>2760</v>
      </c>
      <c r="D922" s="385">
        <v>6710</v>
      </c>
    </row>
    <row r="923" spans="1:4" ht="15.75">
      <c r="A923" s="560"/>
      <c r="B923" s="524" t="s">
        <v>2156</v>
      </c>
      <c r="C923" s="306" t="s">
        <v>2761</v>
      </c>
      <c r="D923" s="385">
        <v>53510</v>
      </c>
    </row>
    <row r="924" spans="1:4" ht="15.75">
      <c r="A924" s="560"/>
      <c r="B924" s="524" t="s">
        <v>1360</v>
      </c>
      <c r="C924" s="306" t="s">
        <v>1361</v>
      </c>
      <c r="D924" s="385">
        <v>2350</v>
      </c>
    </row>
    <row r="925" spans="1:4" ht="15.75">
      <c r="A925" s="560"/>
      <c r="B925" s="524" t="s">
        <v>1362</v>
      </c>
      <c r="C925" s="306" t="s">
        <v>1363</v>
      </c>
      <c r="D925" s="385">
        <v>33640</v>
      </c>
    </row>
    <row r="926" spans="1:4" ht="15.75">
      <c r="A926" s="560"/>
      <c r="B926" s="524" t="s">
        <v>1364</v>
      </c>
      <c r="C926" s="306" t="s">
        <v>1365</v>
      </c>
      <c r="D926" s="385">
        <v>2450</v>
      </c>
    </row>
    <row r="927" spans="1:4" ht="15.75">
      <c r="A927" s="560"/>
      <c r="B927" s="524" t="s">
        <v>1366</v>
      </c>
      <c r="C927" s="306" t="s">
        <v>1367</v>
      </c>
      <c r="D927" s="385">
        <v>990</v>
      </c>
    </row>
    <row r="928" spans="1:4" ht="15.75">
      <c r="A928" s="560"/>
      <c r="B928" s="524" t="s">
        <v>1368</v>
      </c>
      <c r="C928" s="306" t="s">
        <v>1369</v>
      </c>
      <c r="D928" s="385">
        <v>6550</v>
      </c>
    </row>
    <row r="929" spans="1:4" ht="15.75">
      <c r="A929" s="560"/>
      <c r="B929" s="524" t="s">
        <v>3033</v>
      </c>
      <c r="C929" s="306" t="s">
        <v>3034</v>
      </c>
      <c r="D929" s="385">
        <v>3800</v>
      </c>
    </row>
    <row r="930" spans="1:4" ht="15.75">
      <c r="A930" s="560"/>
      <c r="B930" s="524" t="s">
        <v>3036</v>
      </c>
      <c r="C930" s="306" t="s">
        <v>3037</v>
      </c>
      <c r="D930" s="385">
        <v>4800</v>
      </c>
    </row>
    <row r="931" spans="1:4" ht="15.75">
      <c r="A931" s="560"/>
      <c r="B931" s="524" t="s">
        <v>3038</v>
      </c>
      <c r="C931" s="306" t="s">
        <v>3039</v>
      </c>
      <c r="D931" s="385">
        <v>5050</v>
      </c>
    </row>
    <row r="932" spans="1:4" ht="15.75">
      <c r="A932" s="560"/>
      <c r="B932" s="524" t="s">
        <v>3040</v>
      </c>
      <c r="C932" s="306" t="s">
        <v>3041</v>
      </c>
      <c r="D932" s="385">
        <v>4300</v>
      </c>
    </row>
    <row r="933" spans="1:4" ht="15.75">
      <c r="A933" s="560"/>
      <c r="B933" s="524" t="s">
        <v>3042</v>
      </c>
      <c r="C933" s="306" t="s">
        <v>3043</v>
      </c>
      <c r="D933" s="385">
        <v>3600</v>
      </c>
    </row>
    <row r="934" spans="1:4" ht="15.75">
      <c r="A934" s="560"/>
      <c r="B934" s="524" t="s">
        <v>3044</v>
      </c>
      <c r="C934" s="306" t="s">
        <v>3045</v>
      </c>
      <c r="D934" s="385">
        <v>8800</v>
      </c>
    </row>
    <row r="935" spans="1:4" ht="15.75">
      <c r="A935" s="560"/>
      <c r="B935" s="524" t="s">
        <v>3046</v>
      </c>
      <c r="C935" s="306" t="s">
        <v>3047</v>
      </c>
      <c r="D935" s="385">
        <v>3200</v>
      </c>
    </row>
    <row r="936" spans="1:4" ht="15.75">
      <c r="A936" s="560"/>
      <c r="B936" s="524" t="s">
        <v>3048</v>
      </c>
      <c r="C936" s="306" t="s">
        <v>3049</v>
      </c>
      <c r="D936" s="385">
        <v>8600</v>
      </c>
    </row>
    <row r="937" spans="1:4" ht="15.75">
      <c r="A937" s="560"/>
      <c r="B937" s="524" t="s">
        <v>3050</v>
      </c>
      <c r="C937" s="306" t="s">
        <v>3051</v>
      </c>
      <c r="D937" s="385">
        <v>3150</v>
      </c>
    </row>
    <row r="938" spans="1:4" ht="15.75">
      <c r="A938" s="560"/>
      <c r="B938" s="524" t="s">
        <v>3052</v>
      </c>
      <c r="C938" s="306" t="s">
        <v>3053</v>
      </c>
      <c r="D938" s="385">
        <v>6500</v>
      </c>
    </row>
    <row r="939" spans="1:4" ht="15.75">
      <c r="A939" s="560"/>
      <c r="B939" s="524" t="s">
        <v>3054</v>
      </c>
      <c r="C939" s="306" t="s">
        <v>3055</v>
      </c>
      <c r="D939" s="385">
        <v>2950</v>
      </c>
    </row>
    <row r="940" spans="1:4" ht="15.75">
      <c r="A940" s="560"/>
      <c r="B940" s="524" t="s">
        <v>3056</v>
      </c>
      <c r="C940" s="306" t="s">
        <v>3057</v>
      </c>
      <c r="D940" s="385">
        <v>2900</v>
      </c>
    </row>
    <row r="941" spans="1:4" ht="15.75">
      <c r="A941" s="560"/>
      <c r="B941" s="524" t="s">
        <v>1370</v>
      </c>
      <c r="C941" s="306" t="s">
        <v>2838</v>
      </c>
      <c r="D941" s="385">
        <v>500</v>
      </c>
    </row>
    <row r="942" spans="1:4" ht="15.75">
      <c r="A942" s="560"/>
      <c r="B942" s="524" t="s">
        <v>1371</v>
      </c>
      <c r="C942" s="306" t="s">
        <v>2847</v>
      </c>
      <c r="D942" s="385">
        <v>550</v>
      </c>
    </row>
    <row r="943" spans="1:4" ht="15.75">
      <c r="A943" s="560"/>
      <c r="B943" s="524" t="s">
        <v>1372</v>
      </c>
      <c r="C943" s="306" t="s">
        <v>2848</v>
      </c>
      <c r="D943" s="385">
        <v>550</v>
      </c>
    </row>
    <row r="944" spans="1:4" ht="15.75">
      <c r="A944" s="560"/>
      <c r="B944" s="524" t="s">
        <v>1373</v>
      </c>
      <c r="C944" s="306" t="s">
        <v>2849</v>
      </c>
      <c r="D944" s="385">
        <v>1000</v>
      </c>
    </row>
    <row r="945" spans="1:4" ht="15.75">
      <c r="A945" s="560"/>
      <c r="B945" s="524" t="s">
        <v>3072</v>
      </c>
      <c r="C945" s="306" t="s">
        <v>3073</v>
      </c>
      <c r="D945" s="385">
        <v>1000</v>
      </c>
    </row>
    <row r="946" spans="1:4" ht="15.75">
      <c r="A946" s="560"/>
      <c r="B946" s="524" t="s">
        <v>3075</v>
      </c>
      <c r="C946" s="306" t="s">
        <v>3076</v>
      </c>
      <c r="D946" s="385">
        <v>1380</v>
      </c>
    </row>
    <row r="947" spans="1:4" ht="15.75">
      <c r="A947" s="560"/>
      <c r="B947" s="524" t="s">
        <v>3077</v>
      </c>
      <c r="C947" s="306" t="s">
        <v>3078</v>
      </c>
      <c r="D947" s="385">
        <v>1780</v>
      </c>
    </row>
    <row r="948" spans="1:4" ht="15.75">
      <c r="A948" s="560"/>
      <c r="B948" s="524" t="s">
        <v>1374</v>
      </c>
      <c r="C948" s="306" t="s">
        <v>2839</v>
      </c>
      <c r="D948" s="385">
        <v>600</v>
      </c>
    </row>
    <row r="949" spans="1:4" ht="15.75">
      <c r="A949" s="560"/>
      <c r="B949" s="524" t="s">
        <v>1375</v>
      </c>
      <c r="C949" s="306" t="s">
        <v>2840</v>
      </c>
      <c r="D949" s="385">
        <v>650</v>
      </c>
    </row>
    <row r="950" spans="1:4" ht="15.75">
      <c r="A950" s="560"/>
      <c r="B950" s="524" t="s">
        <v>1376</v>
      </c>
      <c r="C950" s="306" t="s">
        <v>2841</v>
      </c>
      <c r="D950" s="385">
        <v>1900</v>
      </c>
    </row>
    <row r="951" spans="1:4" ht="15.75">
      <c r="A951" s="560"/>
      <c r="B951" s="524" t="s">
        <v>1377</v>
      </c>
      <c r="C951" s="306" t="s">
        <v>2842</v>
      </c>
      <c r="D951" s="385">
        <v>630</v>
      </c>
    </row>
    <row r="952" spans="1:4" ht="15.75">
      <c r="A952" s="560"/>
      <c r="B952" s="524" t="s">
        <v>1378</v>
      </c>
      <c r="C952" s="306" t="s">
        <v>2843</v>
      </c>
      <c r="D952" s="385">
        <v>1350</v>
      </c>
    </row>
    <row r="953" spans="1:4" ht="15.75">
      <c r="A953" s="560"/>
      <c r="B953" s="524" t="s">
        <v>1379</v>
      </c>
      <c r="C953" s="306" t="s">
        <v>2844</v>
      </c>
      <c r="D953" s="385">
        <v>1100</v>
      </c>
    </row>
    <row r="954" spans="1:4" ht="15.75">
      <c r="A954" s="560"/>
      <c r="B954" s="524" t="s">
        <v>1380</v>
      </c>
      <c r="C954" s="306" t="s">
        <v>2845</v>
      </c>
      <c r="D954" s="385">
        <v>1550</v>
      </c>
    </row>
    <row r="955" spans="1:4" ht="15.75">
      <c r="A955" s="560"/>
      <c r="B955" s="524" t="s">
        <v>1381</v>
      </c>
      <c r="C955" s="306" t="s">
        <v>2846</v>
      </c>
      <c r="D955" s="385">
        <v>950</v>
      </c>
    </row>
    <row r="956" spans="1:4" ht="15.75">
      <c r="A956" s="560"/>
      <c r="B956" s="526" t="s">
        <v>1382</v>
      </c>
      <c r="C956" s="383" t="s">
        <v>1383</v>
      </c>
      <c r="D956" s="385">
        <v>3500</v>
      </c>
    </row>
    <row r="957" spans="1:4" ht="15.75">
      <c r="A957" s="560"/>
      <c r="B957" s="526" t="s">
        <v>1384</v>
      </c>
      <c r="C957" s="535" t="s">
        <v>1385</v>
      </c>
      <c r="D957" s="385">
        <v>3000</v>
      </c>
    </row>
    <row r="958" spans="1:4" ht="15.75">
      <c r="A958" s="560"/>
      <c r="B958" s="526" t="s">
        <v>1386</v>
      </c>
      <c r="C958" s="383" t="s">
        <v>1387</v>
      </c>
      <c r="D958" s="385">
        <v>20890</v>
      </c>
    </row>
    <row r="959" spans="1:4" ht="15.75">
      <c r="A959" s="560"/>
      <c r="B959" s="526" t="s">
        <v>1388</v>
      </c>
      <c r="C959" s="535" t="s">
        <v>2661</v>
      </c>
      <c r="D959" s="385">
        <v>25500</v>
      </c>
    </row>
    <row r="960" spans="1:4" ht="15.75">
      <c r="A960" s="560"/>
      <c r="B960" s="526" t="s">
        <v>1389</v>
      </c>
      <c r="C960" s="383" t="s">
        <v>1390</v>
      </c>
      <c r="D960" s="385">
        <v>7430</v>
      </c>
    </row>
    <row r="961" spans="1:4" ht="15.75">
      <c r="A961" s="560"/>
      <c r="B961" s="526" t="s">
        <v>1391</v>
      </c>
      <c r="C961" s="535" t="s">
        <v>2662</v>
      </c>
      <c r="D961" s="385">
        <v>13700</v>
      </c>
    </row>
    <row r="962" spans="1:4" ht="15.75">
      <c r="A962" s="560"/>
      <c r="B962" s="526" t="s">
        <v>1392</v>
      </c>
      <c r="C962" s="383" t="s">
        <v>1393</v>
      </c>
      <c r="D962" s="385">
        <v>19400</v>
      </c>
    </row>
    <row r="963" spans="1:4" ht="15.75">
      <c r="A963" s="560"/>
      <c r="B963" s="524" t="s">
        <v>1394</v>
      </c>
      <c r="C963" s="384" t="s">
        <v>1395</v>
      </c>
      <c r="D963" s="385">
        <v>5600</v>
      </c>
    </row>
    <row r="964" spans="1:4" ht="15.75">
      <c r="A964" s="560"/>
      <c r="B964" s="550" t="s">
        <v>2503</v>
      </c>
      <c r="C964" s="535" t="s">
        <v>2504</v>
      </c>
      <c r="D964" s="385">
        <v>42641</v>
      </c>
    </row>
    <row r="965" spans="1:4" ht="22.5">
      <c r="A965" s="560"/>
      <c r="B965" s="550" t="s">
        <v>2506</v>
      </c>
      <c r="C965" s="535" t="s">
        <v>2507</v>
      </c>
      <c r="D965" s="385">
        <v>42641</v>
      </c>
    </row>
    <row r="966" spans="1:4" ht="22.5">
      <c r="A966" s="560"/>
      <c r="B966" s="550" t="s">
        <v>2508</v>
      </c>
      <c r="C966" s="535" t="s">
        <v>2509</v>
      </c>
      <c r="D966" s="385">
        <v>42641</v>
      </c>
    </row>
    <row r="967" spans="1:4" ht="22.5">
      <c r="A967" s="560"/>
      <c r="B967" s="550" t="s">
        <v>2510</v>
      </c>
      <c r="C967" s="535" t="s">
        <v>2511</v>
      </c>
      <c r="D967" s="385">
        <v>51421</v>
      </c>
    </row>
    <row r="968" spans="1:4" ht="22.5">
      <c r="A968" s="560"/>
      <c r="B968" s="550" t="s">
        <v>2512</v>
      </c>
      <c r="C968" s="535" t="s">
        <v>2513</v>
      </c>
      <c r="D968" s="385">
        <v>51421</v>
      </c>
    </row>
    <row r="969" spans="1:4" ht="22.5">
      <c r="A969" s="560"/>
      <c r="B969" s="550" t="s">
        <v>2514</v>
      </c>
      <c r="C969" s="535" t="s">
        <v>2515</v>
      </c>
      <c r="D969" s="385">
        <v>51421</v>
      </c>
    </row>
    <row r="970" spans="1:4" ht="22.5">
      <c r="A970" s="560"/>
      <c r="B970" s="550" t="s">
        <v>2516</v>
      </c>
      <c r="C970" s="535" t="s">
        <v>2517</v>
      </c>
      <c r="D970" s="385">
        <v>37041</v>
      </c>
    </row>
    <row r="971" spans="1:4" ht="22.5">
      <c r="A971" s="560"/>
      <c r="B971" s="550" t="s">
        <v>2518</v>
      </c>
      <c r="C971" s="535" t="s">
        <v>2519</v>
      </c>
      <c r="D971" s="385">
        <v>37041</v>
      </c>
    </row>
    <row r="972" spans="1:4" ht="22.5">
      <c r="A972" s="560"/>
      <c r="B972" s="550" t="s">
        <v>2520</v>
      </c>
      <c r="C972" s="535" t="s">
        <v>2521</v>
      </c>
      <c r="D972" s="385">
        <v>37041</v>
      </c>
    </row>
    <row r="973" spans="1:4" ht="15.75">
      <c r="A973" s="560"/>
      <c r="B973" s="524" t="s">
        <v>1396</v>
      </c>
      <c r="C973" s="384" t="s">
        <v>1397</v>
      </c>
      <c r="D973" s="385">
        <v>22030</v>
      </c>
    </row>
    <row r="974" spans="1:4" ht="15.75">
      <c r="A974" s="560"/>
      <c r="B974" s="526" t="s">
        <v>1398</v>
      </c>
      <c r="C974" s="383" t="s">
        <v>1399</v>
      </c>
      <c r="D974" s="385">
        <v>3500</v>
      </c>
    </row>
    <row r="975" spans="1:4" ht="15.75">
      <c r="A975" s="560"/>
      <c r="B975" s="526" t="s">
        <v>1400</v>
      </c>
      <c r="C975" s="535" t="s">
        <v>1401</v>
      </c>
      <c r="D975" s="385">
        <v>8780</v>
      </c>
    </row>
    <row r="976" spans="1:4" ht="15.75">
      <c r="A976" s="560"/>
      <c r="B976" s="526" t="s">
        <v>1402</v>
      </c>
      <c r="C976" s="383" t="s">
        <v>1403</v>
      </c>
      <c r="D976" s="385">
        <v>9250</v>
      </c>
    </row>
    <row r="977" spans="1:4" ht="15.75">
      <c r="A977" s="560"/>
      <c r="B977" s="526" t="s">
        <v>1404</v>
      </c>
      <c r="C977" s="535" t="s">
        <v>1405</v>
      </c>
      <c r="D977" s="385">
        <v>10250</v>
      </c>
    </row>
    <row r="978" spans="1:4" ht="15.75">
      <c r="A978" s="560"/>
      <c r="B978" s="526" t="s">
        <v>1406</v>
      </c>
      <c r="C978" s="535" t="s">
        <v>2664</v>
      </c>
      <c r="D978" s="385">
        <v>6150</v>
      </c>
    </row>
    <row r="979" spans="1:4" ht="15.75">
      <c r="A979" s="560"/>
      <c r="B979" s="526" t="s">
        <v>1407</v>
      </c>
      <c r="C979" s="535" t="s">
        <v>2665</v>
      </c>
      <c r="D979" s="385">
        <v>11570</v>
      </c>
    </row>
    <row r="980" spans="1:4" ht="15.75">
      <c r="A980" s="560"/>
      <c r="B980" s="526" t="s">
        <v>1408</v>
      </c>
      <c r="C980" s="535" t="s">
        <v>2666</v>
      </c>
      <c r="D980" s="385">
        <v>16980</v>
      </c>
    </row>
    <row r="981" spans="1:4" ht="15.75">
      <c r="A981" s="560"/>
      <c r="B981" s="526" t="s">
        <v>1409</v>
      </c>
      <c r="C981" s="535" t="s">
        <v>2667</v>
      </c>
      <c r="D981" s="385">
        <v>3350</v>
      </c>
    </row>
    <row r="982" spans="1:4" ht="15.75">
      <c r="A982" s="560"/>
      <c r="B982" s="526" t="s">
        <v>1410</v>
      </c>
      <c r="C982" s="535" t="s">
        <v>2668</v>
      </c>
      <c r="D982" s="385">
        <v>5970</v>
      </c>
    </row>
    <row r="983" spans="1:4" ht="15.75">
      <c r="A983" s="560"/>
      <c r="B983" s="526" t="s">
        <v>1411</v>
      </c>
      <c r="C983" s="535" t="s">
        <v>2669</v>
      </c>
      <c r="D983" s="385">
        <v>8580</v>
      </c>
    </row>
    <row r="984" spans="1:4" ht="15.75">
      <c r="A984" s="560"/>
      <c r="B984" s="526" t="s">
        <v>1412</v>
      </c>
      <c r="C984" s="383" t="s">
        <v>1413</v>
      </c>
      <c r="D984" s="385">
        <v>3170</v>
      </c>
    </row>
    <row r="985" spans="1:4" ht="15.75">
      <c r="A985" s="560"/>
      <c r="B985" s="526" t="s">
        <v>1414</v>
      </c>
      <c r="C985" s="383" t="s">
        <v>1415</v>
      </c>
      <c r="D985" s="385">
        <v>2370</v>
      </c>
    </row>
    <row r="986" spans="1:4" ht="15.75">
      <c r="A986" s="560"/>
      <c r="B986" s="526" t="s">
        <v>1416</v>
      </c>
      <c r="C986" s="383" t="s">
        <v>1417</v>
      </c>
      <c r="D986" s="385">
        <v>5780</v>
      </c>
    </row>
    <row r="987" spans="1:4" ht="15.75">
      <c r="A987" s="560"/>
      <c r="B987" s="526" t="s">
        <v>1418</v>
      </c>
      <c r="C987" s="383" t="s">
        <v>1419</v>
      </c>
      <c r="D987" s="385">
        <v>12190</v>
      </c>
    </row>
    <row r="988" spans="1:4" ht="15.75">
      <c r="A988" s="560"/>
      <c r="B988" s="526" t="s">
        <v>1420</v>
      </c>
      <c r="C988" s="383" t="s">
        <v>1421</v>
      </c>
      <c r="D988" s="385">
        <v>7570</v>
      </c>
    </row>
    <row r="989" spans="1:4" ht="15.75">
      <c r="A989" s="560"/>
      <c r="B989" s="526" t="s">
        <v>1422</v>
      </c>
      <c r="C989" s="383" t="s">
        <v>1423</v>
      </c>
      <c r="D989" s="385">
        <v>12650</v>
      </c>
    </row>
    <row r="990" spans="1:4" ht="15.75">
      <c r="A990" s="560"/>
      <c r="B990" s="526" t="s">
        <v>1424</v>
      </c>
      <c r="C990" s="535" t="s">
        <v>2670</v>
      </c>
      <c r="D990" s="385">
        <v>6300</v>
      </c>
    </row>
    <row r="991" spans="1:4" ht="15.75">
      <c r="A991" s="560"/>
      <c r="B991" s="526" t="s">
        <v>1425</v>
      </c>
      <c r="C991" s="535" t="s">
        <v>2671</v>
      </c>
      <c r="D991" s="385">
        <v>7540</v>
      </c>
    </row>
    <row r="992" spans="1:4" ht="15.75">
      <c r="A992" s="560"/>
      <c r="B992" s="526" t="s">
        <v>1426</v>
      </c>
      <c r="C992" s="383" t="s">
        <v>1427</v>
      </c>
      <c r="D992" s="385">
        <v>1590</v>
      </c>
    </row>
    <row r="993" spans="1:4" ht="15.75">
      <c r="A993" s="560"/>
      <c r="B993" s="526" t="s">
        <v>1428</v>
      </c>
      <c r="C993" s="383" t="s">
        <v>1429</v>
      </c>
      <c r="D993" s="385">
        <v>1720</v>
      </c>
    </row>
    <row r="994" spans="1:4" ht="15.75">
      <c r="A994" s="560"/>
      <c r="B994" s="526" t="s">
        <v>1430</v>
      </c>
      <c r="C994" s="535" t="s">
        <v>1431</v>
      </c>
      <c r="D994" s="385">
        <v>2340</v>
      </c>
    </row>
    <row r="995" spans="1:4" ht="15.75">
      <c r="A995" s="560"/>
      <c r="B995" s="526" t="s">
        <v>1432</v>
      </c>
      <c r="C995" s="383" t="s">
        <v>1433</v>
      </c>
      <c r="D995" s="385">
        <v>1420</v>
      </c>
    </row>
    <row r="996" spans="1:4" ht="15.75">
      <c r="A996" s="560"/>
      <c r="B996" s="526" t="s">
        <v>1434</v>
      </c>
      <c r="C996" s="383" t="s">
        <v>2672</v>
      </c>
      <c r="D996" s="385">
        <v>4380</v>
      </c>
    </row>
    <row r="997" spans="1:4" ht="15.75">
      <c r="A997" s="560"/>
      <c r="B997" s="526" t="s">
        <v>3027</v>
      </c>
      <c r="C997" s="383" t="s">
        <v>3028</v>
      </c>
      <c r="D997" s="385">
        <v>20808</v>
      </c>
    </row>
    <row r="998" spans="1:4" ht="15.75">
      <c r="A998" s="560"/>
      <c r="B998" s="526" t="s">
        <v>3029</v>
      </c>
      <c r="C998" s="383" t="s">
        <v>3030</v>
      </c>
      <c r="D998" s="385">
        <v>13459</v>
      </c>
    </row>
    <row r="999" spans="1:4" ht="15.75">
      <c r="A999" s="560"/>
      <c r="B999" s="526" t="s">
        <v>3031</v>
      </c>
      <c r="C999" s="383" t="s">
        <v>3032</v>
      </c>
      <c r="D999" s="385">
        <v>7120</v>
      </c>
    </row>
    <row r="1000" spans="1:4" ht="15.75">
      <c r="A1000" s="560"/>
      <c r="B1000" s="526" t="s">
        <v>1435</v>
      </c>
      <c r="C1000" s="383" t="s">
        <v>1436</v>
      </c>
      <c r="D1000" s="385">
        <v>2920</v>
      </c>
    </row>
    <row r="1001" spans="1:4" ht="15.75">
      <c r="A1001" s="560"/>
      <c r="B1001" s="526" t="s">
        <v>1437</v>
      </c>
      <c r="C1001" s="383" t="s">
        <v>1438</v>
      </c>
      <c r="D1001" s="385">
        <v>2070</v>
      </c>
    </row>
    <row r="1002" spans="1:4" ht="15.75">
      <c r="A1002" s="560"/>
      <c r="B1002" s="526" t="s">
        <v>1439</v>
      </c>
      <c r="C1002" s="535" t="s">
        <v>2663</v>
      </c>
      <c r="D1002" s="385">
        <v>3500</v>
      </c>
    </row>
    <row r="1003" spans="1:4" ht="15.75">
      <c r="A1003" s="560"/>
      <c r="B1003" s="526" t="s">
        <v>1440</v>
      </c>
      <c r="C1003" s="383" t="s">
        <v>1441</v>
      </c>
      <c r="D1003" s="385">
        <v>3790</v>
      </c>
    </row>
    <row r="1004" spans="1:4" ht="15.75">
      <c r="A1004" s="560"/>
      <c r="B1004" s="526" t="s">
        <v>1442</v>
      </c>
      <c r="C1004" s="535" t="s">
        <v>1443</v>
      </c>
      <c r="D1004" s="385">
        <v>4970</v>
      </c>
    </row>
    <row r="1005" spans="1:4" ht="15.75">
      <c r="A1005" s="560"/>
      <c r="B1005" s="526" t="s">
        <v>1444</v>
      </c>
      <c r="C1005" s="535" t="s">
        <v>1445</v>
      </c>
      <c r="D1005" s="385">
        <v>7600</v>
      </c>
    </row>
    <row r="1006" spans="1:4" ht="15.75">
      <c r="A1006" s="560"/>
      <c r="B1006" s="526" t="s">
        <v>1446</v>
      </c>
      <c r="C1006" s="383" t="s">
        <v>1447</v>
      </c>
      <c r="D1006" s="385">
        <v>1370</v>
      </c>
    </row>
    <row r="1007" spans="1:4" ht="15.75">
      <c r="A1007" s="560"/>
      <c r="B1007" s="526" t="s">
        <v>1448</v>
      </c>
      <c r="C1007" s="383" t="s">
        <v>1449</v>
      </c>
      <c r="D1007" s="385">
        <v>2200</v>
      </c>
    </row>
    <row r="1008" spans="1:4" ht="15.75">
      <c r="A1008" s="560"/>
      <c r="B1008" s="550" t="s">
        <v>2654</v>
      </c>
      <c r="C1008" s="551" t="s">
        <v>1993</v>
      </c>
      <c r="D1008" s="385">
        <v>32500</v>
      </c>
    </row>
    <row r="1009" spans="1:4" ht="15.75">
      <c r="A1009" s="560"/>
      <c r="B1009" s="526" t="s">
        <v>1454</v>
      </c>
      <c r="C1009" s="383" t="s">
        <v>1455</v>
      </c>
      <c r="D1009" s="385">
        <v>24000</v>
      </c>
    </row>
    <row r="1010" spans="1:4" ht="15.75">
      <c r="A1010" s="560"/>
      <c r="B1010" s="526" t="s">
        <v>1456</v>
      </c>
      <c r="C1010" s="383" t="s">
        <v>1457</v>
      </c>
      <c r="D1010" s="385">
        <v>160000</v>
      </c>
    </row>
    <row r="1011" spans="1:4" ht="15.75">
      <c r="A1011" s="560"/>
      <c r="B1011" s="522" t="s">
        <v>1458</v>
      </c>
      <c r="C1011" s="535" t="s">
        <v>1459</v>
      </c>
      <c r="D1011" s="385">
        <v>500</v>
      </c>
    </row>
    <row r="1012" spans="1:4" ht="15.75">
      <c r="A1012" s="560"/>
      <c r="B1012" s="526" t="s">
        <v>1460</v>
      </c>
      <c r="C1012" s="383" t="s">
        <v>2653</v>
      </c>
      <c r="D1012" s="385">
        <v>500</v>
      </c>
    </row>
    <row r="1013" spans="1:4" ht="15.75">
      <c r="A1013" s="560"/>
      <c r="B1013" s="526" t="s">
        <v>1461</v>
      </c>
      <c r="C1013" s="383" t="s">
        <v>1462</v>
      </c>
      <c r="D1013" s="385">
        <v>500</v>
      </c>
    </row>
    <row r="1014" spans="1:4" ht="15.75">
      <c r="A1014" s="560"/>
      <c r="B1014" s="552" t="s">
        <v>1465</v>
      </c>
      <c r="C1014" s="553" t="s">
        <v>64</v>
      </c>
      <c r="D1014" s="570"/>
    </row>
    <row r="1015" spans="1:4" ht="15.75">
      <c r="A1015" s="560"/>
      <c r="B1015" s="554" t="s">
        <v>1466</v>
      </c>
      <c r="C1015" s="306" t="s">
        <v>64</v>
      </c>
      <c r="D1015" s="570">
        <v>824</v>
      </c>
    </row>
    <row r="1016" spans="1:4" ht="15.75">
      <c r="A1016" s="560"/>
      <c r="B1016" s="554" t="s">
        <v>1467</v>
      </c>
      <c r="C1016" s="306" t="s">
        <v>2044</v>
      </c>
      <c r="D1016" s="570">
        <v>824</v>
      </c>
    </row>
    <row r="1017" spans="1:4" ht="15.75">
      <c r="A1017" s="560"/>
      <c r="B1017" s="554" t="s">
        <v>1468</v>
      </c>
      <c r="C1017" s="306" t="s">
        <v>2045</v>
      </c>
      <c r="D1017" s="570">
        <v>824</v>
      </c>
    </row>
    <row r="1018" spans="1:4" ht="15.75">
      <c r="A1018" s="560"/>
      <c r="B1018" s="522" t="s">
        <v>1469</v>
      </c>
      <c r="C1018" s="541" t="s">
        <v>1470</v>
      </c>
      <c r="D1018" s="566">
        <v>2100</v>
      </c>
    </row>
    <row r="1019" spans="1:4" ht="15.75">
      <c r="A1019" s="560"/>
      <c r="B1019" s="552" t="s">
        <v>1471</v>
      </c>
      <c r="C1019" s="555" t="s">
        <v>1472</v>
      </c>
      <c r="D1019" s="570"/>
    </row>
    <row r="1020" spans="1:4" ht="15.75">
      <c r="A1020" s="560"/>
      <c r="B1020" s="556" t="s">
        <v>1473</v>
      </c>
      <c r="C1020" s="382" t="s">
        <v>1474</v>
      </c>
      <c r="D1020" s="570">
        <v>2790</v>
      </c>
    </row>
    <row r="1021" spans="1:4" ht="15.75">
      <c r="A1021" s="560"/>
      <c r="B1021" s="556" t="s">
        <v>1475</v>
      </c>
      <c r="C1021" s="382" t="s">
        <v>1476</v>
      </c>
      <c r="D1021" s="570">
        <v>2790</v>
      </c>
    </row>
    <row r="1022" spans="1:4" ht="15.75">
      <c r="A1022" s="560"/>
      <c r="B1022" s="556" t="s">
        <v>1477</v>
      </c>
      <c r="C1022" s="382" t="s">
        <v>1478</v>
      </c>
      <c r="D1022" s="570">
        <v>2790</v>
      </c>
    </row>
    <row r="1023" spans="1:4" ht="15.75">
      <c r="A1023" s="560"/>
      <c r="B1023" s="556" t="s">
        <v>1479</v>
      </c>
      <c r="C1023" s="382" t="s">
        <v>1480</v>
      </c>
      <c r="D1023" s="570">
        <v>2790</v>
      </c>
    </row>
    <row r="1024" spans="1:4" ht="15.75">
      <c r="A1024" s="560"/>
      <c r="B1024" s="556" t="s">
        <v>1481</v>
      </c>
      <c r="C1024" s="382" t="s">
        <v>1482</v>
      </c>
      <c r="D1024" s="570">
        <v>2790</v>
      </c>
    </row>
    <row r="1025" spans="1:4" ht="15.75">
      <c r="A1025" s="560"/>
      <c r="B1025" s="556" t="s">
        <v>1483</v>
      </c>
      <c r="C1025" s="382" t="s">
        <v>1484</v>
      </c>
      <c r="D1025" s="570">
        <v>3680</v>
      </c>
    </row>
    <row r="1026" spans="1:4" ht="15.75">
      <c r="A1026" s="560"/>
      <c r="B1026" s="556" t="s">
        <v>1485</v>
      </c>
      <c r="C1026" s="382" t="s">
        <v>1486</v>
      </c>
      <c r="D1026" s="570">
        <v>3060</v>
      </c>
    </row>
    <row r="1027" spans="1:4" ht="15.75">
      <c r="A1027" s="560"/>
      <c r="B1027" s="556" t="s">
        <v>1487</v>
      </c>
      <c r="C1027" s="382" t="s">
        <v>1488</v>
      </c>
      <c r="D1027" s="570">
        <v>3060</v>
      </c>
    </row>
    <row r="1028" spans="1:4" ht="15.75">
      <c r="A1028" s="560"/>
      <c r="B1028" s="556" t="s">
        <v>1489</v>
      </c>
      <c r="C1028" s="382" t="s">
        <v>1490</v>
      </c>
      <c r="D1028" s="570">
        <v>3950</v>
      </c>
    </row>
    <row r="1029" spans="1:4" ht="15.75">
      <c r="A1029" s="560"/>
      <c r="B1029" s="556" t="s">
        <v>1491</v>
      </c>
      <c r="C1029" s="382" t="s">
        <v>1492</v>
      </c>
      <c r="D1029" s="570">
        <v>3640</v>
      </c>
    </row>
    <row r="1030" spans="1:4" ht="15.75">
      <c r="A1030" s="560"/>
      <c r="B1030" s="556" t="s">
        <v>1493</v>
      </c>
      <c r="C1030" s="382" t="s">
        <v>1494</v>
      </c>
      <c r="D1030" s="570">
        <v>3640</v>
      </c>
    </row>
    <row r="1031" spans="1:4" ht="15.75">
      <c r="A1031" s="560"/>
      <c r="B1031" s="556" t="s">
        <v>1495</v>
      </c>
      <c r="C1031" s="382" t="s">
        <v>1496</v>
      </c>
      <c r="D1031" s="570">
        <v>4310</v>
      </c>
    </row>
    <row r="1032" spans="1:4" ht="15.75">
      <c r="A1032" s="560"/>
      <c r="B1032" s="556" t="s">
        <v>1497</v>
      </c>
      <c r="C1032" s="382" t="s">
        <v>1498</v>
      </c>
      <c r="D1032" s="570">
        <v>3990</v>
      </c>
    </row>
    <row r="1033" spans="1:4" ht="15.75">
      <c r="A1033" s="560"/>
      <c r="B1033" s="556" t="s">
        <v>1499</v>
      </c>
      <c r="C1033" s="382" t="s">
        <v>2559</v>
      </c>
      <c r="D1033" s="570">
        <v>4610</v>
      </c>
    </row>
    <row r="1034" spans="1:4" ht="15.75">
      <c r="A1034" s="560"/>
      <c r="B1034" s="556" t="s">
        <v>1500</v>
      </c>
      <c r="C1034" s="382" t="s">
        <v>2560</v>
      </c>
      <c r="D1034" s="570">
        <v>3990</v>
      </c>
    </row>
    <row r="1035" spans="1:4" ht="15.75">
      <c r="A1035" s="560"/>
      <c r="B1035" s="556" t="s">
        <v>1501</v>
      </c>
      <c r="C1035" s="382" t="s">
        <v>2561</v>
      </c>
      <c r="D1035" s="570">
        <v>3990</v>
      </c>
    </row>
    <row r="1036" spans="1:4" ht="15.75">
      <c r="A1036" s="560"/>
      <c r="B1036" s="556" t="s">
        <v>1502</v>
      </c>
      <c r="C1036" s="382" t="s">
        <v>2562</v>
      </c>
      <c r="D1036" s="570">
        <v>4610</v>
      </c>
    </row>
    <row r="1037" spans="1:4" ht="15.75">
      <c r="A1037" s="560"/>
      <c r="B1037" s="556" t="s">
        <v>1503</v>
      </c>
      <c r="C1037" s="382" t="s">
        <v>2563</v>
      </c>
      <c r="D1037" s="570">
        <v>3190</v>
      </c>
    </row>
    <row r="1038" spans="1:4" ht="15.75">
      <c r="A1038" s="560"/>
      <c r="B1038" s="556" t="s">
        <v>1504</v>
      </c>
      <c r="C1038" s="382" t="s">
        <v>2564</v>
      </c>
      <c r="D1038" s="570">
        <v>3190</v>
      </c>
    </row>
    <row r="1039" spans="1:4" ht="15.75">
      <c r="A1039" s="560"/>
      <c r="B1039" s="556" t="s">
        <v>1505</v>
      </c>
      <c r="C1039" s="382" t="s">
        <v>2565</v>
      </c>
      <c r="D1039" s="570">
        <v>3190</v>
      </c>
    </row>
    <row r="1040" spans="1:4" ht="15.75">
      <c r="A1040" s="560"/>
      <c r="B1040" s="556" t="s">
        <v>1506</v>
      </c>
      <c r="C1040" s="382" t="s">
        <v>2566</v>
      </c>
      <c r="D1040" s="570">
        <v>3190</v>
      </c>
    </row>
    <row r="1041" spans="1:4" ht="15.75">
      <c r="A1041" s="560"/>
      <c r="B1041" s="556" t="s">
        <v>1507</v>
      </c>
      <c r="C1041" s="382" t="s">
        <v>2567</v>
      </c>
      <c r="D1041" s="570">
        <v>3190</v>
      </c>
    </row>
    <row r="1042" spans="1:4" ht="15.75">
      <c r="A1042" s="560"/>
      <c r="B1042" s="556" t="s">
        <v>1508</v>
      </c>
      <c r="C1042" s="382" t="s">
        <v>2568</v>
      </c>
      <c r="D1042" s="570">
        <v>3190</v>
      </c>
    </row>
    <row r="1043" spans="1:4" ht="15.75">
      <c r="A1043" s="560"/>
      <c r="B1043" s="556" t="s">
        <v>1509</v>
      </c>
      <c r="C1043" s="382" t="s">
        <v>2569</v>
      </c>
      <c r="D1043" s="570">
        <v>3190</v>
      </c>
    </row>
    <row r="1044" spans="1:4" ht="15.75">
      <c r="A1044" s="560"/>
      <c r="B1044" s="556" t="s">
        <v>1510</v>
      </c>
      <c r="C1044" s="382" t="s">
        <v>2570</v>
      </c>
      <c r="D1044" s="570">
        <v>3900</v>
      </c>
    </row>
    <row r="1045" spans="1:4" ht="15.75">
      <c r="A1045" s="560"/>
      <c r="B1045" s="556" t="s">
        <v>1511</v>
      </c>
      <c r="C1045" s="382" t="s">
        <v>2571</v>
      </c>
      <c r="D1045" s="570">
        <v>7800</v>
      </c>
    </row>
    <row r="1046" spans="1:4" ht="15.75">
      <c r="A1046" s="560"/>
      <c r="B1046" s="556" t="s">
        <v>1512</v>
      </c>
      <c r="C1046" s="382" t="s">
        <v>2572</v>
      </c>
      <c r="D1046" s="570">
        <v>600</v>
      </c>
    </row>
    <row r="1047" spans="1:4" ht="15.75">
      <c r="A1047" s="560"/>
      <c r="B1047" s="556" t="s">
        <v>1513</v>
      </c>
      <c r="C1047" s="382" t="s">
        <v>2573</v>
      </c>
      <c r="D1047" s="570">
        <v>2790</v>
      </c>
    </row>
    <row r="1048" spans="1:4" ht="15.75">
      <c r="A1048" s="560"/>
      <c r="B1048" s="556" t="s">
        <v>1514</v>
      </c>
      <c r="C1048" s="382" t="s">
        <v>2574</v>
      </c>
      <c r="D1048" s="570">
        <v>3680</v>
      </c>
    </row>
    <row r="1049" spans="1:4" ht="15.75">
      <c r="A1049" s="560"/>
      <c r="B1049" s="556" t="s">
        <v>1515</v>
      </c>
      <c r="C1049" s="382" t="s">
        <v>2575</v>
      </c>
      <c r="D1049" s="570">
        <v>5000</v>
      </c>
    </row>
    <row r="1050" spans="1:4" ht="15.75">
      <c r="A1050" s="560"/>
      <c r="B1050" s="556" t="s">
        <v>1516</v>
      </c>
      <c r="C1050" s="382" t="s">
        <v>2576</v>
      </c>
      <c r="D1050" s="570">
        <v>5000</v>
      </c>
    </row>
    <row r="1051" spans="1:4" ht="15.75">
      <c r="A1051" s="560"/>
      <c r="B1051" s="556" t="s">
        <v>1517</v>
      </c>
      <c r="C1051" s="382" t="s">
        <v>2577</v>
      </c>
      <c r="D1051" s="570">
        <v>5000</v>
      </c>
    </row>
    <row r="1052" spans="1:4" ht="15.75">
      <c r="A1052" s="560"/>
      <c r="B1052" s="556" t="s">
        <v>1518</v>
      </c>
      <c r="C1052" s="382" t="s">
        <v>2578</v>
      </c>
      <c r="D1052" s="570">
        <v>5000</v>
      </c>
    </row>
    <row r="1053" spans="1:4" ht="15.75">
      <c r="A1053" s="560"/>
      <c r="B1053" s="556" t="s">
        <v>1519</v>
      </c>
      <c r="C1053" s="382" t="s">
        <v>2579</v>
      </c>
      <c r="D1053" s="570">
        <v>4010</v>
      </c>
    </row>
    <row r="1054" spans="1:4" ht="15.75">
      <c r="A1054" s="560"/>
      <c r="B1054" s="556" t="s">
        <v>1520</v>
      </c>
      <c r="C1054" s="382" t="s">
        <v>2580</v>
      </c>
      <c r="D1054" s="570">
        <v>3990</v>
      </c>
    </row>
    <row r="1055" spans="1:4" ht="15.75">
      <c r="A1055" s="560"/>
      <c r="B1055" s="556" t="s">
        <v>1521</v>
      </c>
      <c r="C1055" s="382" t="s">
        <v>2581</v>
      </c>
      <c r="D1055" s="570">
        <v>3650</v>
      </c>
    </row>
    <row r="1056" spans="1:4" ht="15.75">
      <c r="A1056" s="560"/>
      <c r="B1056" s="556" t="s">
        <v>1522</v>
      </c>
      <c r="C1056" s="382" t="s">
        <v>2582</v>
      </c>
      <c r="D1056" s="570">
        <v>4320</v>
      </c>
    </row>
    <row r="1057" spans="1:4" ht="15.75">
      <c r="A1057" s="560"/>
      <c r="B1057" s="556" t="s">
        <v>1523</v>
      </c>
      <c r="C1057" s="382" t="s">
        <v>2584</v>
      </c>
      <c r="D1057" s="570">
        <v>5000</v>
      </c>
    </row>
    <row r="1058" spans="1:4" ht="15.75">
      <c r="A1058" s="560"/>
      <c r="B1058" s="556" t="s">
        <v>1524</v>
      </c>
      <c r="C1058" s="382" t="s">
        <v>2585</v>
      </c>
      <c r="D1058" s="570">
        <v>5000</v>
      </c>
    </row>
    <row r="1059" spans="1:4" ht="15.75">
      <c r="A1059" s="560"/>
      <c r="B1059" s="556" t="s">
        <v>1525</v>
      </c>
      <c r="C1059" s="382" t="s">
        <v>2586</v>
      </c>
      <c r="D1059" s="570">
        <v>5000</v>
      </c>
    </row>
    <row r="1060" spans="1:4" ht="15.75">
      <c r="A1060" s="560"/>
      <c r="B1060" s="556" t="s">
        <v>1526</v>
      </c>
      <c r="C1060" s="382" t="s">
        <v>2587</v>
      </c>
      <c r="D1060" s="570">
        <v>5000</v>
      </c>
    </row>
    <row r="1061" spans="1:4" ht="15.75">
      <c r="A1061" s="560"/>
      <c r="B1061" s="556" t="s">
        <v>1527</v>
      </c>
      <c r="C1061" s="382" t="s">
        <v>2588</v>
      </c>
      <c r="D1061" s="570">
        <v>5000</v>
      </c>
    </row>
    <row r="1062" spans="1:4" ht="15.75">
      <c r="A1062" s="560"/>
      <c r="B1062" s="556" t="s">
        <v>1528</v>
      </c>
      <c r="C1062" s="382" t="s">
        <v>2589</v>
      </c>
      <c r="D1062" s="570">
        <v>5000</v>
      </c>
    </row>
    <row r="1063" spans="1:4" ht="15.75">
      <c r="A1063" s="560"/>
      <c r="B1063" s="556" t="s">
        <v>1529</v>
      </c>
      <c r="C1063" s="532" t="s">
        <v>2590</v>
      </c>
      <c r="D1063" s="570">
        <v>5000</v>
      </c>
    </row>
    <row r="1064" spans="1:4" ht="15.75">
      <c r="A1064" s="560"/>
      <c r="B1064" s="556" t="s">
        <v>1530</v>
      </c>
      <c r="C1064" s="382" t="s">
        <v>2591</v>
      </c>
      <c r="D1064" s="570">
        <v>5000</v>
      </c>
    </row>
    <row r="1065" spans="1:4" ht="15.75">
      <c r="A1065" s="560"/>
      <c r="B1065" s="556" t="s">
        <v>1531</v>
      </c>
      <c r="C1065" s="382" t="s">
        <v>2592</v>
      </c>
      <c r="D1065" s="570">
        <v>5000</v>
      </c>
    </row>
    <row r="1066" spans="1:4" ht="15.75">
      <c r="A1066" s="560"/>
      <c r="B1066" s="556" t="s">
        <v>1532</v>
      </c>
      <c r="C1066" s="532" t="s">
        <v>2593</v>
      </c>
      <c r="D1066" s="570">
        <v>5000</v>
      </c>
    </row>
    <row r="1067" spans="1:4" ht="15.75">
      <c r="A1067" s="560"/>
      <c r="B1067" s="554" t="s">
        <v>2594</v>
      </c>
      <c r="C1067" s="306" t="s">
        <v>2595</v>
      </c>
      <c r="D1067" s="570">
        <v>3450</v>
      </c>
    </row>
    <row r="1068" spans="1:4" ht="15.75">
      <c r="A1068" s="560"/>
      <c r="B1068" s="556" t="s">
        <v>2596</v>
      </c>
      <c r="C1068" s="306" t="s">
        <v>2597</v>
      </c>
      <c r="D1068" s="570">
        <v>3450</v>
      </c>
    </row>
    <row r="1069" spans="1:4" ht="15.75">
      <c r="A1069" s="560"/>
      <c r="B1069" s="554" t="s">
        <v>2598</v>
      </c>
      <c r="C1069" s="306" t="s">
        <v>2599</v>
      </c>
      <c r="D1069" s="570">
        <v>3450</v>
      </c>
    </row>
    <row r="1070" spans="1:4" ht="15.75">
      <c r="A1070" s="560"/>
      <c r="B1070" s="556" t="s">
        <v>2600</v>
      </c>
      <c r="C1070" s="306" t="s">
        <v>2601</v>
      </c>
      <c r="D1070" s="570">
        <v>3150</v>
      </c>
    </row>
    <row r="1071" spans="1:4" ht="15.75">
      <c r="A1071" s="560"/>
      <c r="B1071" s="552" t="s">
        <v>1533</v>
      </c>
      <c r="C1071" s="555" t="s">
        <v>2602</v>
      </c>
      <c r="D1071" s="570"/>
    </row>
    <row r="1072" spans="1:4" ht="15.75">
      <c r="A1072" s="560"/>
      <c r="B1072" s="556" t="s">
        <v>1534</v>
      </c>
      <c r="C1072" s="382" t="s">
        <v>2603</v>
      </c>
      <c r="D1072" s="570">
        <v>7470</v>
      </c>
    </row>
    <row r="1073" spans="1:4" ht="15.75">
      <c r="A1073" s="560"/>
      <c r="B1073" s="556" t="s">
        <v>1535</v>
      </c>
      <c r="C1073" s="382" t="s">
        <v>2604</v>
      </c>
      <c r="D1073" s="570">
        <v>7470</v>
      </c>
    </row>
    <row r="1074" spans="1:4" ht="15.75">
      <c r="A1074" s="560"/>
      <c r="B1074" s="556" t="s">
        <v>1536</v>
      </c>
      <c r="C1074" s="382" t="s">
        <v>2605</v>
      </c>
      <c r="D1074" s="570">
        <v>7470</v>
      </c>
    </row>
    <row r="1075" spans="1:4" ht="15.75">
      <c r="A1075" s="560"/>
      <c r="B1075" s="556" t="s">
        <v>1537</v>
      </c>
      <c r="C1075" s="382" t="s">
        <v>2606</v>
      </c>
      <c r="D1075" s="570">
        <v>7470</v>
      </c>
    </row>
    <row r="1076" spans="1:4" ht="15.75">
      <c r="A1076" s="560"/>
      <c r="B1076" s="556" t="s">
        <v>1538</v>
      </c>
      <c r="C1076" s="382" t="s">
        <v>2607</v>
      </c>
      <c r="D1076" s="570">
        <v>7470</v>
      </c>
    </row>
    <row r="1077" spans="1:4" ht="15.75">
      <c r="A1077" s="560"/>
      <c r="B1077" s="556" t="s">
        <v>1539</v>
      </c>
      <c r="C1077" s="382" t="s">
        <v>2608</v>
      </c>
      <c r="D1077" s="570">
        <v>7470</v>
      </c>
    </row>
    <row r="1078" spans="1:4" ht="15.75">
      <c r="A1078" s="560"/>
      <c r="B1078" s="556" t="s">
        <v>1540</v>
      </c>
      <c r="C1078" s="382" t="s">
        <v>2609</v>
      </c>
      <c r="D1078" s="570">
        <v>7470</v>
      </c>
    </row>
    <row r="1079" spans="1:4" ht="15.75">
      <c r="A1079" s="560"/>
      <c r="B1079" s="556" t="s">
        <v>1541</v>
      </c>
      <c r="C1079" s="382" t="s">
        <v>2610</v>
      </c>
      <c r="D1079" s="570">
        <v>800</v>
      </c>
    </row>
    <row r="1080" spans="1:4" ht="15.75">
      <c r="A1080" s="560"/>
      <c r="B1080" s="556" t="s">
        <v>1542</v>
      </c>
      <c r="C1080" s="382" t="s">
        <v>2611</v>
      </c>
      <c r="D1080" s="570">
        <v>7470</v>
      </c>
    </row>
    <row r="1081" spans="1:4" ht="15.75">
      <c r="A1081" s="560"/>
      <c r="B1081" s="556" t="s">
        <v>1543</v>
      </c>
      <c r="C1081" s="382" t="s">
        <v>2612</v>
      </c>
      <c r="D1081" s="570">
        <v>7470</v>
      </c>
    </row>
    <row r="1082" spans="1:4" ht="15.75">
      <c r="A1082" s="560"/>
      <c r="B1082" s="556" t="s">
        <v>1544</v>
      </c>
      <c r="C1082" s="382" t="s">
        <v>2613</v>
      </c>
      <c r="D1082" s="570">
        <v>7470</v>
      </c>
    </row>
    <row r="1083" spans="1:4" ht="15.75">
      <c r="A1083" s="560"/>
      <c r="B1083" s="556" t="s">
        <v>1545</v>
      </c>
      <c r="C1083" s="382" t="s">
        <v>2614</v>
      </c>
      <c r="D1083" s="570">
        <v>7470</v>
      </c>
    </row>
    <row r="1084" spans="1:4" ht="15.75">
      <c r="A1084" s="560"/>
      <c r="B1084" s="556" t="s">
        <v>1546</v>
      </c>
      <c r="C1084" s="382" t="s">
        <v>2615</v>
      </c>
      <c r="D1084" s="570">
        <v>7470</v>
      </c>
    </row>
    <row r="1085" spans="1:4" ht="15.75">
      <c r="A1085" s="560"/>
      <c r="B1085" s="556" t="s">
        <v>1547</v>
      </c>
      <c r="C1085" s="382" t="s">
        <v>2616</v>
      </c>
      <c r="D1085" s="570">
        <v>7470</v>
      </c>
    </row>
    <row r="1086" spans="1:4" ht="15.75">
      <c r="A1086" s="560"/>
      <c r="B1086" s="556" t="s">
        <v>1548</v>
      </c>
      <c r="C1086" s="382" t="s">
        <v>2617</v>
      </c>
      <c r="D1086" s="570">
        <v>7500</v>
      </c>
    </row>
    <row r="1087" spans="1:4" ht="15.75">
      <c r="A1087" s="560"/>
      <c r="B1087" s="556" t="s">
        <v>1549</v>
      </c>
      <c r="C1087" s="382" t="s">
        <v>2618</v>
      </c>
      <c r="D1087" s="570">
        <v>7500</v>
      </c>
    </row>
    <row r="1088" spans="1:4" ht="15.75">
      <c r="A1088" s="560"/>
      <c r="B1088" s="556" t="s">
        <v>1550</v>
      </c>
      <c r="C1088" s="382" t="s">
        <v>2619</v>
      </c>
      <c r="D1088" s="570">
        <v>7500</v>
      </c>
    </row>
    <row r="1089" spans="1:4" ht="15.75">
      <c r="A1089" s="560"/>
      <c r="B1089" s="556" t="s">
        <v>1551</v>
      </c>
      <c r="C1089" s="382" t="s">
        <v>2620</v>
      </c>
      <c r="D1089" s="570">
        <v>7500</v>
      </c>
    </row>
    <row r="1090" spans="1:4" ht="15.75">
      <c r="A1090" s="560"/>
      <c r="B1090" s="556" t="s">
        <v>1552</v>
      </c>
      <c r="C1090" s="382" t="s">
        <v>2621</v>
      </c>
      <c r="D1090" s="570">
        <v>7500</v>
      </c>
    </row>
    <row r="1091" spans="1:4" ht="15.75">
      <c r="A1091" s="560"/>
      <c r="B1091" s="556" t="s">
        <v>1553</v>
      </c>
      <c r="C1091" s="382" t="s">
        <v>2622</v>
      </c>
      <c r="D1091" s="570">
        <v>7500</v>
      </c>
    </row>
    <row r="1092" spans="1:4" ht="15.75">
      <c r="A1092" s="560"/>
      <c r="B1092" s="556" t="s">
        <v>1554</v>
      </c>
      <c r="C1092" s="382" t="s">
        <v>2623</v>
      </c>
      <c r="D1092" s="570">
        <v>7500</v>
      </c>
    </row>
    <row r="1093" spans="1:4" ht="15.75">
      <c r="A1093" s="560"/>
      <c r="B1093" s="556" t="s">
        <v>1555</v>
      </c>
      <c r="C1093" s="382" t="s">
        <v>2624</v>
      </c>
      <c r="D1093" s="570">
        <v>7500</v>
      </c>
    </row>
    <row r="1094" spans="1:4" ht="15.75">
      <c r="A1094" s="560"/>
      <c r="B1094" s="556" t="s">
        <v>1556</v>
      </c>
      <c r="C1094" s="382" t="s">
        <v>2626</v>
      </c>
      <c r="D1094" s="570">
        <v>7800</v>
      </c>
    </row>
    <row r="1095" spans="1:4" ht="15.75">
      <c r="A1095" s="560"/>
      <c r="B1095" s="556" t="s">
        <v>1557</v>
      </c>
      <c r="C1095" s="382" t="s">
        <v>2627</v>
      </c>
      <c r="D1095" s="570">
        <v>7800</v>
      </c>
    </row>
    <row r="1096" spans="1:4" ht="15.75">
      <c r="A1096" s="560"/>
      <c r="B1096" s="556" t="s">
        <v>1558</v>
      </c>
      <c r="C1096" s="382" t="s">
        <v>2628</v>
      </c>
      <c r="D1096" s="570">
        <v>7800</v>
      </c>
    </row>
    <row r="1097" spans="1:4" ht="15.75">
      <c r="A1097" s="560"/>
      <c r="B1097" s="556" t="s">
        <v>1559</v>
      </c>
      <c r="C1097" s="382" t="s">
        <v>2629</v>
      </c>
      <c r="D1097" s="570">
        <v>7800</v>
      </c>
    </row>
    <row r="1098" spans="1:4" ht="15.75">
      <c r="A1098" s="560"/>
      <c r="B1098" s="556" t="s">
        <v>1560</v>
      </c>
      <c r="C1098" s="382" t="s">
        <v>2630</v>
      </c>
      <c r="D1098" s="570">
        <v>7800</v>
      </c>
    </row>
    <row r="1099" spans="1:4" ht="15.75">
      <c r="A1099" s="560"/>
      <c r="B1099" s="556" t="s">
        <v>1561</v>
      </c>
      <c r="C1099" s="382" t="s">
        <v>2631</v>
      </c>
      <c r="D1099" s="570">
        <v>7800</v>
      </c>
    </row>
    <row r="1100" spans="1:4" ht="15.75">
      <c r="A1100" s="560"/>
      <c r="B1100" s="556" t="s">
        <v>1562</v>
      </c>
      <c r="C1100" s="382" t="s">
        <v>2632</v>
      </c>
      <c r="D1100" s="570">
        <v>7800</v>
      </c>
    </row>
    <row r="1101" spans="1:4" ht="15.75">
      <c r="A1101" s="560"/>
      <c r="B1101" s="556" t="s">
        <v>1563</v>
      </c>
      <c r="C1101" s="382" t="s">
        <v>2633</v>
      </c>
      <c r="D1101" s="570">
        <v>7800</v>
      </c>
    </row>
    <row r="1102" spans="1:4" ht="15.75">
      <c r="A1102" s="560"/>
      <c r="B1102" s="556" t="s">
        <v>1564</v>
      </c>
      <c r="C1102" s="382" t="s">
        <v>2634</v>
      </c>
      <c r="D1102" s="570">
        <v>7800</v>
      </c>
    </row>
    <row r="1103" spans="1:4" ht="15.75">
      <c r="A1103" s="560"/>
      <c r="B1103" s="556" t="s">
        <v>2635</v>
      </c>
      <c r="C1103" s="382" t="s">
        <v>2636</v>
      </c>
      <c r="D1103" s="570">
        <v>4500</v>
      </c>
    </row>
    <row r="1104" spans="1:4" ht="15.75">
      <c r="A1104" s="560"/>
      <c r="B1104" s="556" t="s">
        <v>2638</v>
      </c>
      <c r="C1104" s="382" t="s">
        <v>2639</v>
      </c>
      <c r="D1104" s="570">
        <v>5000</v>
      </c>
    </row>
    <row r="1105" spans="1:4" ht="15.75">
      <c r="A1105" s="560"/>
      <c r="B1105" s="556" t="s">
        <v>2640</v>
      </c>
      <c r="C1105" s="382" t="s">
        <v>2641</v>
      </c>
      <c r="D1105" s="570">
        <v>5000</v>
      </c>
    </row>
    <row r="1106" spans="1:4" ht="15.75">
      <c r="A1106" s="560"/>
      <c r="B1106" s="556" t="s">
        <v>2642</v>
      </c>
      <c r="C1106" s="382" t="s">
        <v>2643</v>
      </c>
      <c r="D1106" s="570">
        <v>5000</v>
      </c>
    </row>
    <row r="1107" spans="1:4" ht="15.75">
      <c r="A1107" s="560"/>
      <c r="B1107" s="556" t="s">
        <v>2644</v>
      </c>
      <c r="C1107" s="382" t="s">
        <v>2645</v>
      </c>
      <c r="D1107" s="570">
        <v>5000</v>
      </c>
    </row>
    <row r="1108" spans="1:4" ht="15.75">
      <c r="A1108" s="560"/>
      <c r="B1108" s="556" t="s">
        <v>2646</v>
      </c>
      <c r="C1108" s="382" t="s">
        <v>2647</v>
      </c>
      <c r="D1108" s="570">
        <v>5000</v>
      </c>
    </row>
    <row r="1109" spans="1:4" ht="15.75">
      <c r="A1109" s="560"/>
      <c r="B1109" s="556" t="s">
        <v>2648</v>
      </c>
      <c r="C1109" s="382" t="s">
        <v>2649</v>
      </c>
      <c r="D1109" s="570">
        <v>5000</v>
      </c>
    </row>
    <row r="1110" spans="1:4" ht="15.75">
      <c r="A1110" s="560"/>
      <c r="B1110" s="556" t="s">
        <v>2650</v>
      </c>
      <c r="C1110" s="382" t="s">
        <v>2651</v>
      </c>
      <c r="D1110" s="570">
        <v>4800</v>
      </c>
    </row>
    <row r="1111" spans="1:4" ht="15.75">
      <c r="A1111" s="560"/>
      <c r="B1111" s="557" t="s">
        <v>1565</v>
      </c>
      <c r="C1111" s="544" t="s">
        <v>2229</v>
      </c>
      <c r="D1111" s="570"/>
    </row>
    <row r="1112" spans="1:4" ht="15.75">
      <c r="A1112" s="560"/>
      <c r="B1112" s="556" t="s">
        <v>1566</v>
      </c>
      <c r="C1112" s="382" t="s">
        <v>1567</v>
      </c>
      <c r="D1112" s="570">
        <v>1000</v>
      </c>
    </row>
    <row r="1113" spans="1:4" ht="15.75">
      <c r="A1113" s="560"/>
      <c r="B1113" s="556" t="s">
        <v>1568</v>
      </c>
      <c r="C1113" s="382" t="s">
        <v>1569</v>
      </c>
      <c r="D1113" s="570">
        <v>1000</v>
      </c>
    </row>
    <row r="1114" spans="1:4" ht="15.75">
      <c r="A1114" s="560"/>
      <c r="B1114" s="556" t="s">
        <v>1570</v>
      </c>
      <c r="C1114" s="382" t="s">
        <v>1571</v>
      </c>
      <c r="D1114" s="570">
        <v>1000</v>
      </c>
    </row>
    <row r="1115" spans="1:4" ht="15.75">
      <c r="A1115" s="560"/>
      <c r="B1115" s="557" t="s">
        <v>1572</v>
      </c>
      <c r="C1115" s="544" t="s">
        <v>1573</v>
      </c>
      <c r="D1115" s="570"/>
    </row>
    <row r="1116" spans="1:4" ht="15.75">
      <c r="A1116" s="560"/>
      <c r="B1116" s="556" t="s">
        <v>1574</v>
      </c>
      <c r="C1116" s="382" t="s">
        <v>1575</v>
      </c>
      <c r="D1116" s="570">
        <v>3000</v>
      </c>
    </row>
    <row r="1117" spans="1:4" ht="15.75">
      <c r="A1117" s="560"/>
      <c r="B1117" s="556" t="s">
        <v>1576</v>
      </c>
      <c r="C1117" s="382" t="s">
        <v>1577</v>
      </c>
      <c r="D1117" s="570">
        <v>300</v>
      </c>
    </row>
    <row r="1118" spans="1:4" ht="15.75">
      <c r="A1118" s="560"/>
      <c r="B1118" s="556" t="s">
        <v>1578</v>
      </c>
      <c r="C1118" s="382" t="s">
        <v>1579</v>
      </c>
      <c r="D1118" s="570">
        <v>490</v>
      </c>
    </row>
    <row r="1119" spans="1:4" ht="15.75">
      <c r="A1119" s="560"/>
      <c r="B1119" s="557" t="s">
        <v>1580</v>
      </c>
      <c r="C1119" s="544" t="s">
        <v>1581</v>
      </c>
      <c r="D1119" s="570"/>
    </row>
    <row r="1120" spans="1:4" ht="15.75">
      <c r="A1120" s="560"/>
      <c r="B1120" s="556" t="s">
        <v>1582</v>
      </c>
      <c r="C1120" s="382" t="s">
        <v>1583</v>
      </c>
      <c r="D1120" s="570">
        <v>4500</v>
      </c>
    </row>
    <row r="1121" spans="1:4" ht="15.75">
      <c r="A1121" s="560"/>
      <c r="B1121" s="556" t="s">
        <v>1584</v>
      </c>
      <c r="C1121" s="382" t="s">
        <v>1585</v>
      </c>
      <c r="D1121" s="570">
        <v>4500</v>
      </c>
    </row>
    <row r="1122" spans="1:4" ht="15.75">
      <c r="A1122" s="560"/>
      <c r="B1122" s="556" t="s">
        <v>1586</v>
      </c>
      <c r="C1122" s="382" t="s">
        <v>1587</v>
      </c>
      <c r="D1122" s="570">
        <v>4500</v>
      </c>
    </row>
    <row r="1123" spans="1:4" ht="15.75">
      <c r="A1123" s="560"/>
      <c r="B1123" s="556" t="s">
        <v>1588</v>
      </c>
      <c r="C1123" s="382" t="s">
        <v>1589</v>
      </c>
      <c r="D1123" s="570">
        <v>1200</v>
      </c>
    </row>
    <row r="1124" spans="1:4" ht="15.75">
      <c r="A1124" s="560"/>
      <c r="B1124" s="556" t="s">
        <v>1590</v>
      </c>
      <c r="C1124" s="382" t="s">
        <v>1591</v>
      </c>
      <c r="D1124" s="570">
        <v>1500</v>
      </c>
    </row>
    <row r="1125" spans="1:4" ht="15.75">
      <c r="A1125" s="560"/>
      <c r="B1125" s="556" t="s">
        <v>1592</v>
      </c>
      <c r="C1125" s="382" t="s">
        <v>1593</v>
      </c>
      <c r="D1125" s="570">
        <v>600</v>
      </c>
    </row>
    <row r="1126" spans="1:4" ht="23.25">
      <c r="A1126" s="560"/>
      <c r="B1126" s="556" t="s">
        <v>1594</v>
      </c>
      <c r="C1126" s="532" t="s">
        <v>1595</v>
      </c>
      <c r="D1126" s="570">
        <v>5000</v>
      </c>
    </row>
    <row r="1127" spans="1:4" ht="15.75">
      <c r="A1127" s="560"/>
      <c r="B1127" s="556" t="s">
        <v>1596</v>
      </c>
      <c r="C1127" s="382" t="s">
        <v>1597</v>
      </c>
      <c r="D1127" s="570">
        <v>4300</v>
      </c>
    </row>
    <row r="1128" spans="1:4" ht="15.75">
      <c r="A1128" s="560"/>
      <c r="B1128" s="556" t="s">
        <v>1598</v>
      </c>
      <c r="C1128" s="382" t="s">
        <v>1599</v>
      </c>
      <c r="D1128" s="570">
        <v>3000</v>
      </c>
    </row>
    <row r="1129" spans="1:4" ht="15.75">
      <c r="A1129" s="560"/>
      <c r="B1129" s="556" t="s">
        <v>1600</v>
      </c>
      <c r="C1129" s="382" t="s">
        <v>1601</v>
      </c>
      <c r="D1129" s="570">
        <v>3000</v>
      </c>
    </row>
    <row r="1130" spans="1:4" ht="15.75">
      <c r="A1130" s="560"/>
      <c r="B1130" s="556" t="s">
        <v>1602</v>
      </c>
      <c r="C1130" s="382" t="s">
        <v>1603</v>
      </c>
      <c r="D1130" s="570">
        <v>40000</v>
      </c>
    </row>
    <row r="1131" spans="1:4" ht="15.75">
      <c r="A1131" s="560"/>
      <c r="B1131" s="556" t="s">
        <v>1604</v>
      </c>
      <c r="C1131" s="382" t="s">
        <v>1605</v>
      </c>
      <c r="D1131" s="570">
        <v>60000</v>
      </c>
    </row>
    <row r="1132" spans="1:4" ht="15.75">
      <c r="A1132" s="560"/>
      <c r="B1132" s="556" t="s">
        <v>1606</v>
      </c>
      <c r="C1132" s="382" t="s">
        <v>1607</v>
      </c>
      <c r="D1132" s="570">
        <v>40000</v>
      </c>
    </row>
    <row r="1133" spans="1:4" ht="15.75">
      <c r="A1133" s="560"/>
      <c r="B1133" s="556" t="s">
        <v>1608</v>
      </c>
      <c r="C1133" s="382" t="s">
        <v>1609</v>
      </c>
      <c r="D1133" s="570">
        <v>3000</v>
      </c>
    </row>
    <row r="1134" spans="1:4" ht="15.75">
      <c r="A1134" s="560"/>
      <c r="B1134" s="556" t="s">
        <v>1610</v>
      </c>
      <c r="C1134" s="382" t="s">
        <v>1611</v>
      </c>
      <c r="D1134" s="570">
        <v>3000</v>
      </c>
    </row>
    <row r="1135" spans="1:4" ht="15.75">
      <c r="A1135" s="560"/>
      <c r="B1135" s="556" t="s">
        <v>1612</v>
      </c>
      <c r="C1135" s="382" t="s">
        <v>1613</v>
      </c>
      <c r="D1135" s="570">
        <v>5000</v>
      </c>
    </row>
    <row r="1136" spans="1:4" ht="15.75">
      <c r="A1136" s="560"/>
      <c r="B1136" s="556" t="s">
        <v>1614</v>
      </c>
      <c r="C1136" s="382" t="s">
        <v>1615</v>
      </c>
      <c r="D1136" s="570">
        <v>5000</v>
      </c>
    </row>
    <row r="1137" spans="1:4" ht="15.75">
      <c r="A1137" s="560"/>
      <c r="B1137" s="556" t="s">
        <v>1616</v>
      </c>
      <c r="C1137" s="382" t="s">
        <v>2652</v>
      </c>
      <c r="D1137" s="570">
        <v>5000</v>
      </c>
    </row>
    <row r="1138" spans="1:4" ht="15.75">
      <c r="A1138" s="560"/>
      <c r="B1138" s="556" t="s">
        <v>1617</v>
      </c>
      <c r="C1138" s="382" t="s">
        <v>1618</v>
      </c>
      <c r="D1138" s="570">
        <v>5000</v>
      </c>
    </row>
    <row r="1139" spans="1:4" ht="15.75">
      <c r="A1139" s="560"/>
      <c r="B1139" s="556" t="s">
        <v>1619</v>
      </c>
      <c r="C1139" s="558" t="s">
        <v>1620</v>
      </c>
      <c r="D1139" s="570">
        <v>670</v>
      </c>
    </row>
    <row r="1140" spans="1:4" ht="15.75">
      <c r="A1140" s="560"/>
      <c r="B1140" s="556" t="s">
        <v>1621</v>
      </c>
      <c r="C1140" s="558" t="s">
        <v>1622</v>
      </c>
      <c r="D1140" s="570">
        <v>650</v>
      </c>
    </row>
    <row r="1141" spans="1:4" ht="15.75">
      <c r="A1141" s="560"/>
      <c r="B1141" s="556" t="s">
        <v>1623</v>
      </c>
      <c r="C1141" s="558" t="s">
        <v>1624</v>
      </c>
      <c r="D1141" s="570">
        <v>700</v>
      </c>
    </row>
    <row r="1142" spans="1:4" ht="15.75">
      <c r="A1142" s="560"/>
      <c r="B1142" s="556" t="s">
        <v>1625</v>
      </c>
      <c r="C1142" s="558" t="s">
        <v>1626</v>
      </c>
      <c r="D1142" s="570">
        <v>850</v>
      </c>
    </row>
    <row r="1143" spans="1:4" ht="15.75">
      <c r="A1143" s="560"/>
      <c r="B1143" s="556" t="s">
        <v>1627</v>
      </c>
      <c r="C1143" s="558" t="s">
        <v>1628</v>
      </c>
      <c r="D1143" s="570">
        <v>560</v>
      </c>
    </row>
    <row r="1144" spans="1:4" ht="15.75">
      <c r="A1144" s="560"/>
      <c r="B1144" s="556" t="s">
        <v>1629</v>
      </c>
      <c r="C1144" s="558" t="s">
        <v>1630</v>
      </c>
      <c r="D1144" s="570">
        <v>650</v>
      </c>
    </row>
    <row r="1145" spans="1:4" ht="15.75">
      <c r="A1145" s="560"/>
      <c r="B1145" s="556" t="s">
        <v>1631</v>
      </c>
      <c r="C1145" s="558" t="s">
        <v>1632</v>
      </c>
      <c r="D1145" s="570">
        <v>650</v>
      </c>
    </row>
    <row r="1146" spans="1:4" ht="15.75">
      <c r="A1146" s="560"/>
      <c r="B1146" s="556" t="s">
        <v>1633</v>
      </c>
      <c r="C1146" s="558" t="s">
        <v>1634</v>
      </c>
      <c r="D1146" s="570">
        <v>820</v>
      </c>
    </row>
    <row r="1147" spans="1:4" ht="15.75">
      <c r="A1147" s="560"/>
      <c r="B1147" s="556" t="s">
        <v>1635</v>
      </c>
      <c r="C1147" s="558" t="s">
        <v>1636</v>
      </c>
      <c r="D1147" s="570">
        <v>1110</v>
      </c>
    </row>
    <row r="1148" spans="1:4" ht="15.75">
      <c r="A1148" s="560"/>
      <c r="B1148" s="556" t="s">
        <v>1637</v>
      </c>
      <c r="C1148" s="558" t="s">
        <v>1638</v>
      </c>
      <c r="D1148" s="570">
        <v>1430</v>
      </c>
    </row>
    <row r="1149" spans="1:4" ht="15.75">
      <c r="A1149" s="560"/>
      <c r="B1149" s="556" t="s">
        <v>1639</v>
      </c>
      <c r="C1149" s="558" t="s">
        <v>1640</v>
      </c>
      <c r="D1149" s="570">
        <v>2030</v>
      </c>
    </row>
    <row r="1150" spans="1:4" ht="15.75">
      <c r="A1150" s="560"/>
      <c r="B1150" s="556" t="s">
        <v>1641</v>
      </c>
      <c r="C1150" s="558" t="s">
        <v>1642</v>
      </c>
      <c r="D1150" s="570">
        <v>590</v>
      </c>
    </row>
    <row r="1151" spans="1:4" ht="15.75">
      <c r="A1151" s="560"/>
      <c r="B1151" s="556" t="s">
        <v>1643</v>
      </c>
      <c r="C1151" s="558" t="s">
        <v>1644</v>
      </c>
      <c r="D1151" s="570">
        <v>1620</v>
      </c>
    </row>
    <row r="1152" spans="1:4" ht="15.75">
      <c r="A1152" s="560"/>
      <c r="B1152" s="556" t="s">
        <v>1645</v>
      </c>
      <c r="C1152" s="558" t="s">
        <v>1646</v>
      </c>
      <c r="D1152" s="570">
        <v>2900</v>
      </c>
    </row>
    <row r="1153" spans="1:4" ht="15.75">
      <c r="A1153" s="560"/>
      <c r="B1153" s="556" t="s">
        <v>1647</v>
      </c>
      <c r="C1153" s="558" t="s">
        <v>1648</v>
      </c>
      <c r="D1153" s="570">
        <v>2270</v>
      </c>
    </row>
    <row r="1154" spans="1:4" ht="15.75">
      <c r="A1154" s="560"/>
      <c r="B1154" s="556" t="s">
        <v>1649</v>
      </c>
      <c r="C1154" s="558" t="s">
        <v>62</v>
      </c>
      <c r="D1154" s="570">
        <v>1570</v>
      </c>
    </row>
    <row r="1155" spans="1:4" ht="15.75">
      <c r="A1155" s="560"/>
      <c r="B1155" s="556" t="s">
        <v>1650</v>
      </c>
      <c r="C1155" s="558" t="s">
        <v>1651</v>
      </c>
      <c r="D1155" s="570">
        <v>1780</v>
      </c>
    </row>
    <row r="1156" spans="1:4" ht="15.75">
      <c r="A1156" s="560"/>
      <c r="B1156" s="556" t="s">
        <v>1652</v>
      </c>
      <c r="C1156" s="558" t="s">
        <v>1653</v>
      </c>
      <c r="D1156" s="570">
        <v>1900</v>
      </c>
    </row>
    <row r="1157" spans="1:4" ht="15.75">
      <c r="A1157" s="560"/>
      <c r="B1157" s="556" t="s">
        <v>1654</v>
      </c>
      <c r="C1157" s="558" t="s">
        <v>1655</v>
      </c>
      <c r="D1157" s="570">
        <v>1070</v>
      </c>
    </row>
    <row r="1158" spans="1:4" ht="15.75">
      <c r="A1158" s="560"/>
      <c r="B1158" s="556" t="s">
        <v>1656</v>
      </c>
      <c r="C1158" s="558" t="s">
        <v>1657</v>
      </c>
      <c r="D1158" s="570">
        <v>2740</v>
      </c>
    </row>
    <row r="1159" spans="1:4" ht="15.75">
      <c r="A1159" s="560"/>
      <c r="B1159" s="556" t="s">
        <v>1658</v>
      </c>
      <c r="C1159" s="558" t="s">
        <v>1659</v>
      </c>
      <c r="D1159" s="570">
        <v>2450</v>
      </c>
    </row>
    <row r="1160" spans="1:4" ht="15.75">
      <c r="A1160" s="560"/>
      <c r="B1160" s="556" t="s">
        <v>1660</v>
      </c>
      <c r="C1160" s="558" t="s">
        <v>1661</v>
      </c>
      <c r="D1160" s="570">
        <v>2350</v>
      </c>
    </row>
    <row r="1161" spans="1:4" ht="15.75">
      <c r="A1161" s="560"/>
      <c r="B1161" s="556" t="s">
        <v>1662</v>
      </c>
      <c r="C1161" s="558" t="s">
        <v>1663</v>
      </c>
      <c r="D1161" s="570">
        <v>620</v>
      </c>
    </row>
    <row r="1162" spans="1:4" ht="15.75">
      <c r="A1162" s="560"/>
      <c r="B1162" s="556" t="s">
        <v>1664</v>
      </c>
      <c r="C1162" s="558" t="s">
        <v>1665</v>
      </c>
      <c r="D1162" s="570">
        <v>6870</v>
      </c>
    </row>
    <row r="1163" spans="1:4" ht="15.75">
      <c r="A1163" s="560"/>
      <c r="B1163" s="556" t="s">
        <v>1666</v>
      </c>
      <c r="C1163" s="558" t="s">
        <v>1667</v>
      </c>
      <c r="D1163" s="570">
        <v>250</v>
      </c>
    </row>
    <row r="1164" spans="1:4" ht="15.75">
      <c r="A1164" s="560"/>
      <c r="B1164" s="556" t="s">
        <v>1668</v>
      </c>
      <c r="C1164" s="558" t="s">
        <v>1669</v>
      </c>
      <c r="D1164" s="570">
        <v>100</v>
      </c>
    </row>
    <row r="1165" spans="1:4" ht="15.75">
      <c r="A1165" s="560"/>
      <c r="B1165" s="556" t="s">
        <v>1670</v>
      </c>
      <c r="C1165" s="558" t="s">
        <v>1671</v>
      </c>
      <c r="D1165" s="570">
        <v>480</v>
      </c>
    </row>
    <row r="1166" spans="1:4" ht="15.75">
      <c r="A1166" s="560"/>
      <c r="B1166" s="556" t="s">
        <v>1672</v>
      </c>
      <c r="C1166" s="558" t="s">
        <v>1673</v>
      </c>
      <c r="D1166" s="570">
        <v>520</v>
      </c>
    </row>
    <row r="1167" spans="1:4" ht="15.75">
      <c r="A1167" s="560"/>
      <c r="B1167" s="554" t="s">
        <v>2555</v>
      </c>
      <c r="C1167" s="306" t="s">
        <v>2556</v>
      </c>
      <c r="D1167" s="570">
        <v>3700</v>
      </c>
    </row>
    <row r="1168" spans="1:4" ht="15.75">
      <c r="A1168" s="560"/>
      <c r="B1168" s="556" t="s">
        <v>1674</v>
      </c>
      <c r="C1168" s="558" t="s">
        <v>1675</v>
      </c>
      <c r="D1168" s="570">
        <v>900</v>
      </c>
    </row>
    <row r="1169" spans="1:4" ht="15.75">
      <c r="A1169" s="560"/>
      <c r="B1169" s="556" t="s">
        <v>1676</v>
      </c>
      <c r="C1169" s="558" t="s">
        <v>1677</v>
      </c>
      <c r="D1169" s="570">
        <v>650</v>
      </c>
    </row>
    <row r="1170" spans="1:4" ht="15.75">
      <c r="A1170" s="560"/>
      <c r="B1170" s="556" t="s">
        <v>1678</v>
      </c>
      <c r="C1170" s="558" t="s">
        <v>1679</v>
      </c>
      <c r="D1170" s="570">
        <v>1030</v>
      </c>
    </row>
    <row r="1171" spans="1:4" ht="15.75">
      <c r="A1171" s="560"/>
      <c r="B1171" s="556" t="s">
        <v>1680</v>
      </c>
      <c r="C1171" s="558" t="s">
        <v>1681</v>
      </c>
      <c r="D1171" s="570">
        <v>1300</v>
      </c>
    </row>
    <row r="1172" spans="1:4" ht="22.5">
      <c r="A1172" s="560"/>
      <c r="B1172" s="556" t="s">
        <v>1682</v>
      </c>
      <c r="C1172" s="558" t="s">
        <v>1683</v>
      </c>
      <c r="D1172" s="570">
        <v>560</v>
      </c>
    </row>
    <row r="1173" spans="1:4" ht="15.75">
      <c r="A1173" s="560"/>
      <c r="B1173" s="556" t="s">
        <v>1684</v>
      </c>
      <c r="C1173" s="558" t="s">
        <v>1685</v>
      </c>
      <c r="D1173" s="570">
        <v>560</v>
      </c>
    </row>
    <row r="1174" spans="1:4" ht="15.75">
      <c r="A1174" s="560"/>
      <c r="B1174" s="526" t="s">
        <v>1686</v>
      </c>
      <c r="C1174" s="383" t="s">
        <v>1687</v>
      </c>
      <c r="D1174" s="385">
        <v>76722</v>
      </c>
    </row>
    <row r="1175" spans="1:4" ht="15.75">
      <c r="A1175" s="560"/>
      <c r="B1175" s="526" t="s">
        <v>3015</v>
      </c>
      <c r="C1175" s="535" t="s">
        <v>3016</v>
      </c>
      <c r="D1175" s="385">
        <v>32480</v>
      </c>
    </row>
    <row r="1176" spans="1:4" ht="15.75">
      <c r="A1176" s="560"/>
      <c r="B1176" s="526" t="s">
        <v>3017</v>
      </c>
      <c r="C1176" s="535" t="s">
        <v>3018</v>
      </c>
      <c r="D1176" s="385">
        <v>2450</v>
      </c>
    </row>
    <row r="1177" spans="1:4" ht="15.75">
      <c r="A1177" s="560"/>
      <c r="B1177" s="526" t="s">
        <v>3019</v>
      </c>
      <c r="C1177" s="535" t="s">
        <v>3020</v>
      </c>
      <c r="D1177" s="385">
        <v>10050</v>
      </c>
    </row>
    <row r="1178" spans="1:4" ht="15.75">
      <c r="A1178" s="560"/>
      <c r="B1178" s="526" t="s">
        <v>3021</v>
      </c>
      <c r="C1178" s="535" t="s">
        <v>3022</v>
      </c>
      <c r="D1178" s="385">
        <v>4400</v>
      </c>
    </row>
    <row r="1179" spans="1:4" ht="15.75">
      <c r="A1179" s="560"/>
      <c r="B1179" s="526" t="s">
        <v>3023</v>
      </c>
      <c r="C1179" s="535" t="s">
        <v>3024</v>
      </c>
      <c r="D1179" s="385">
        <v>8430</v>
      </c>
    </row>
    <row r="1180" spans="1:4" ht="15.75">
      <c r="A1180" s="560"/>
      <c r="B1180" s="526" t="s">
        <v>3025</v>
      </c>
      <c r="C1180" s="535" t="s">
        <v>3026</v>
      </c>
      <c r="D1180" s="385">
        <v>1150</v>
      </c>
    </row>
    <row r="1181" spans="1:4" ht="15.75">
      <c r="A1181" s="560"/>
      <c r="B1181" s="524" t="s">
        <v>1689</v>
      </c>
      <c r="C1181" s="384" t="s">
        <v>1690</v>
      </c>
      <c r="D1181" s="385">
        <v>6270</v>
      </c>
    </row>
    <row r="1182" spans="1:4" ht="15.75">
      <c r="A1182" s="560"/>
      <c r="B1182" s="524" t="s">
        <v>1691</v>
      </c>
      <c r="C1182" s="384" t="s">
        <v>1692</v>
      </c>
      <c r="D1182" s="385">
        <v>11570</v>
      </c>
    </row>
    <row r="1183" spans="1:4" ht="22.5">
      <c r="A1183" s="560"/>
      <c r="B1183" s="524" t="s">
        <v>1693</v>
      </c>
      <c r="C1183" s="384" t="s">
        <v>1694</v>
      </c>
      <c r="D1183" s="385">
        <v>21410</v>
      </c>
    </row>
    <row r="1184" spans="1:4" ht="22.5">
      <c r="A1184" s="560"/>
      <c r="B1184" s="524" t="s">
        <v>1695</v>
      </c>
      <c r="C1184" s="384" t="s">
        <v>2523</v>
      </c>
      <c r="D1184" s="385">
        <v>28650</v>
      </c>
    </row>
    <row r="1185" spans="1:4" ht="22.5">
      <c r="A1185" s="560"/>
      <c r="B1185" s="524" t="s">
        <v>1696</v>
      </c>
      <c r="C1185" s="384" t="s">
        <v>2524</v>
      </c>
      <c r="D1185" s="385">
        <v>39950</v>
      </c>
    </row>
    <row r="1186" spans="1:4" ht="15.75">
      <c r="A1186" s="560"/>
      <c r="B1186" s="524" t="s">
        <v>1697</v>
      </c>
      <c r="C1186" s="384" t="s">
        <v>2525</v>
      </c>
      <c r="D1186" s="385">
        <v>80950</v>
      </c>
    </row>
    <row r="1187" spans="1:4" ht="15.75">
      <c r="A1187" s="560"/>
      <c r="B1187" s="524" t="s">
        <v>2526</v>
      </c>
      <c r="C1187" s="384" t="s">
        <v>2527</v>
      </c>
      <c r="D1187" s="385">
        <v>1600</v>
      </c>
    </row>
    <row r="1188" spans="1:4" ht="15.75">
      <c r="A1188" s="560"/>
      <c r="B1188" s="524" t="s">
        <v>2530</v>
      </c>
      <c r="C1188" s="384" t="s">
        <v>2531</v>
      </c>
      <c r="D1188" s="385">
        <v>2400</v>
      </c>
    </row>
    <row r="1189" spans="1:4" ht="15.75">
      <c r="A1189" s="560"/>
      <c r="B1189" s="524" t="s">
        <v>2532</v>
      </c>
      <c r="C1189" s="384" t="s">
        <v>2533</v>
      </c>
      <c r="D1189" s="385">
        <v>3150</v>
      </c>
    </row>
    <row r="1190" spans="1:4" ht="15.75">
      <c r="A1190" s="560"/>
      <c r="B1190" s="524" t="s">
        <v>2534</v>
      </c>
      <c r="C1190" s="384" t="s">
        <v>2535</v>
      </c>
      <c r="D1190" s="385">
        <v>4000</v>
      </c>
    </row>
    <row r="1191" spans="1:4" ht="15.75">
      <c r="A1191" s="560"/>
      <c r="B1191" s="526" t="s">
        <v>1698</v>
      </c>
      <c r="C1191" s="383" t="s">
        <v>1699</v>
      </c>
      <c r="D1191" s="385">
        <v>1330</v>
      </c>
    </row>
    <row r="1192" spans="1:4" ht="15.75">
      <c r="A1192" s="560"/>
      <c r="B1192" s="526" t="s">
        <v>1700</v>
      </c>
      <c r="C1192" s="383" t="s">
        <v>1701</v>
      </c>
      <c r="D1192" s="385">
        <v>420</v>
      </c>
    </row>
    <row r="1193" spans="1:4" ht="15.75">
      <c r="A1193" s="560"/>
      <c r="B1193" s="526" t="s">
        <v>1702</v>
      </c>
      <c r="C1193" s="383" t="s">
        <v>1703</v>
      </c>
      <c r="D1193" s="385">
        <v>600</v>
      </c>
    </row>
    <row r="1194" spans="1:4" ht="15.75">
      <c r="A1194" s="560"/>
      <c r="B1194" s="526" t="s">
        <v>1704</v>
      </c>
      <c r="C1194" s="383" t="s">
        <v>1705</v>
      </c>
      <c r="D1194" s="385">
        <v>420</v>
      </c>
    </row>
    <row r="1195" spans="1:4" ht="15.75">
      <c r="A1195" s="560"/>
      <c r="B1195" s="526" t="s">
        <v>1706</v>
      </c>
      <c r="C1195" s="383" t="s">
        <v>1707</v>
      </c>
      <c r="D1195" s="385">
        <v>420</v>
      </c>
    </row>
    <row r="1196" spans="1:4" ht="15.75">
      <c r="A1196" s="560"/>
      <c r="B1196" s="526" t="s">
        <v>1708</v>
      </c>
      <c r="C1196" s="383" t="s">
        <v>1709</v>
      </c>
      <c r="D1196" s="385">
        <v>1040</v>
      </c>
    </row>
    <row r="1197" spans="1:4" ht="15.75">
      <c r="A1197" s="560"/>
      <c r="B1197" s="526" t="s">
        <v>1710</v>
      </c>
      <c r="C1197" s="383" t="s">
        <v>1711</v>
      </c>
      <c r="D1197" s="385">
        <v>1020</v>
      </c>
    </row>
    <row r="1198" spans="1:4" ht="15.75">
      <c r="A1198" s="560"/>
      <c r="B1198" s="526" t="s">
        <v>1712</v>
      </c>
      <c r="C1198" s="383" t="s">
        <v>1713</v>
      </c>
      <c r="D1198" s="385">
        <v>650</v>
      </c>
    </row>
    <row r="1199" spans="1:4" ht="15.75">
      <c r="A1199" s="560"/>
      <c r="B1199" s="526" t="s">
        <v>1714</v>
      </c>
      <c r="C1199" s="383" t="s">
        <v>1715</v>
      </c>
      <c r="D1199" s="385">
        <v>180</v>
      </c>
    </row>
    <row r="1200" spans="1:4" ht="15.75">
      <c r="A1200" s="560"/>
      <c r="B1200" s="526" t="s">
        <v>1716</v>
      </c>
      <c r="C1200" s="383" t="s">
        <v>1717</v>
      </c>
      <c r="D1200" s="385">
        <v>380</v>
      </c>
    </row>
    <row r="1201" spans="1:4" ht="15.75">
      <c r="A1201" s="560"/>
      <c r="B1201" s="526" t="s">
        <v>1718</v>
      </c>
      <c r="C1201" s="383" t="s">
        <v>1719</v>
      </c>
      <c r="D1201" s="385">
        <v>500</v>
      </c>
    </row>
    <row r="1202" spans="1:4" ht="15.75">
      <c r="A1202" s="560"/>
      <c r="B1202" s="526" t="s">
        <v>1720</v>
      </c>
      <c r="C1202" s="383" t="s">
        <v>1721</v>
      </c>
      <c r="D1202" s="385">
        <v>4</v>
      </c>
    </row>
    <row r="1203" spans="1:4" ht="15.75">
      <c r="A1203" s="569"/>
      <c r="B1203" s="526" t="s">
        <v>1722</v>
      </c>
      <c r="C1203" s="383" t="s">
        <v>1723</v>
      </c>
      <c r="D1203" s="385">
        <v>4</v>
      </c>
    </row>
    <row r="1204" spans="1:4" ht="15.75">
      <c r="A1204" s="569"/>
      <c r="B1204" s="526" t="s">
        <v>1724</v>
      </c>
      <c r="C1204" s="383" t="s">
        <v>1725</v>
      </c>
      <c r="D1204" s="385">
        <v>4</v>
      </c>
    </row>
    <row r="1205" spans="1:4" ht="15.75">
      <c r="A1205" s="569"/>
      <c r="B1205" s="526" t="s">
        <v>1726</v>
      </c>
      <c r="C1205" s="383" t="s">
        <v>1727</v>
      </c>
      <c r="D1205" s="385">
        <v>4</v>
      </c>
    </row>
    <row r="1206" spans="1:4" ht="15.75">
      <c r="A1206" s="569"/>
      <c r="B1206" s="526" t="s">
        <v>1728</v>
      </c>
      <c r="C1206" s="383" t="s">
        <v>1729</v>
      </c>
      <c r="D1206" s="385">
        <v>500</v>
      </c>
    </row>
    <row r="1207" spans="1:4" ht="15.75">
      <c r="A1207" s="569"/>
      <c r="B1207" s="526" t="s">
        <v>1730</v>
      </c>
      <c r="C1207" s="383" t="s">
        <v>1731</v>
      </c>
      <c r="D1207" s="385">
        <v>600</v>
      </c>
    </row>
    <row r="1208" spans="1:4" ht="15.75">
      <c r="A1208" s="569"/>
      <c r="B1208" s="526" t="s">
        <v>1732</v>
      </c>
      <c r="C1208" s="383" t="s">
        <v>1733</v>
      </c>
      <c r="D1208" s="385">
        <v>190</v>
      </c>
    </row>
    <row r="1209" spans="1:4" ht="15.75">
      <c r="A1209" s="569"/>
      <c r="B1209" s="524" t="s">
        <v>2886</v>
      </c>
      <c r="C1209" s="306" t="s">
        <v>2887</v>
      </c>
      <c r="D1209" s="385">
        <v>1040</v>
      </c>
    </row>
    <row r="1210" spans="1:4" ht="15.75">
      <c r="A1210" s="569"/>
      <c r="B1210" s="524" t="s">
        <v>2888</v>
      </c>
      <c r="C1210" s="306" t="s">
        <v>2889</v>
      </c>
      <c r="D1210" s="385">
        <v>1090</v>
      </c>
    </row>
    <row r="1211" spans="1:4" ht="15.75">
      <c r="A1211" s="569"/>
      <c r="B1211" s="524" t="s">
        <v>2890</v>
      </c>
      <c r="C1211" s="306" t="s">
        <v>2891</v>
      </c>
      <c r="D1211" s="385">
        <v>1345</v>
      </c>
    </row>
    <row r="1212" spans="1:4" ht="15.75">
      <c r="A1212" s="569"/>
      <c r="B1212" s="524" t="s">
        <v>2892</v>
      </c>
      <c r="C1212" s="306" t="s">
        <v>2893</v>
      </c>
      <c r="D1212" s="385">
        <v>1240</v>
      </c>
    </row>
    <row r="1213" spans="1:4" ht="15.75">
      <c r="A1213" s="569"/>
      <c r="B1213" s="524" t="s">
        <v>2894</v>
      </c>
      <c r="C1213" s="306" t="s">
        <v>2895</v>
      </c>
      <c r="D1213" s="385">
        <v>1560</v>
      </c>
    </row>
    <row r="1214" spans="1:4" ht="15.75">
      <c r="A1214" s="569"/>
      <c r="B1214" s="524" t="s">
        <v>2896</v>
      </c>
      <c r="C1214" s="306" t="s">
        <v>2897</v>
      </c>
      <c r="D1214" s="385">
        <v>4900</v>
      </c>
    </row>
    <row r="1215" spans="1:4" ht="15.75">
      <c r="A1215" s="569"/>
      <c r="B1215" s="524" t="s">
        <v>2898</v>
      </c>
      <c r="C1215" s="306" t="s">
        <v>2899</v>
      </c>
      <c r="D1215" s="385">
        <v>8500</v>
      </c>
    </row>
    <row r="1216" spans="1:4" ht="15.75">
      <c r="A1216" s="569"/>
      <c r="B1216" s="524" t="s">
        <v>2900</v>
      </c>
      <c r="C1216" s="306" t="s">
        <v>2901</v>
      </c>
      <c r="D1216" s="385">
        <v>1340</v>
      </c>
    </row>
    <row r="1217" spans="1:4" ht="15.75">
      <c r="A1217" s="569"/>
      <c r="B1217" s="524" t="s">
        <v>2902</v>
      </c>
      <c r="C1217" s="306" t="s">
        <v>2903</v>
      </c>
      <c r="D1217" s="385">
        <v>3620</v>
      </c>
    </row>
    <row r="1218" spans="1:4" ht="15.75">
      <c r="A1218" s="569"/>
      <c r="B1218" s="524" t="s">
        <v>1734</v>
      </c>
      <c r="C1218" s="306" t="s">
        <v>2768</v>
      </c>
      <c r="D1218" s="385">
        <v>1150</v>
      </c>
    </row>
    <row r="1219" spans="1:4" ht="15.75">
      <c r="A1219" s="569"/>
      <c r="B1219" s="524" t="s">
        <v>1735</v>
      </c>
      <c r="C1219" s="306" t="s">
        <v>1736</v>
      </c>
      <c r="D1219" s="385">
        <v>1600</v>
      </c>
    </row>
    <row r="1220" spans="1:4" ht="15.75">
      <c r="A1220" s="569"/>
      <c r="B1220" s="524" t="s">
        <v>1737</v>
      </c>
      <c r="C1220" s="306" t="s">
        <v>1738</v>
      </c>
      <c r="D1220" s="385">
        <v>830</v>
      </c>
    </row>
    <row r="1221" spans="1:4" ht="15.75">
      <c r="A1221" s="569"/>
      <c r="B1221" s="524" t="s">
        <v>1739</v>
      </c>
      <c r="C1221" s="306" t="s">
        <v>1740</v>
      </c>
      <c r="D1221" s="385">
        <v>800</v>
      </c>
    </row>
    <row r="1222" spans="1:4" ht="15.75">
      <c r="A1222" s="569"/>
      <c r="B1222" s="524" t="s">
        <v>1741</v>
      </c>
      <c r="C1222" s="306" t="s">
        <v>1742</v>
      </c>
      <c r="D1222" s="385">
        <v>800</v>
      </c>
    </row>
    <row r="1223" spans="1:4" ht="15.75">
      <c r="A1223" s="569"/>
      <c r="B1223" s="524" t="s">
        <v>1743</v>
      </c>
      <c r="C1223" s="306" t="s">
        <v>1744</v>
      </c>
      <c r="D1223" s="385">
        <v>800</v>
      </c>
    </row>
    <row r="1224" spans="1:4" ht="15.75">
      <c r="A1224" s="569"/>
      <c r="B1224" s="524" t="s">
        <v>1745</v>
      </c>
      <c r="C1224" s="306" t="s">
        <v>1746</v>
      </c>
      <c r="D1224" s="385">
        <v>800</v>
      </c>
    </row>
    <row r="1225" spans="1:4" ht="15.75">
      <c r="A1225" s="569"/>
      <c r="B1225" s="524" t="s">
        <v>1747</v>
      </c>
      <c r="C1225" s="306" t="s">
        <v>1748</v>
      </c>
      <c r="D1225" s="385">
        <v>800</v>
      </c>
    </row>
    <row r="1226" spans="1:4" ht="15.75">
      <c r="A1226" s="569"/>
      <c r="B1226" s="524" t="s">
        <v>1749</v>
      </c>
      <c r="C1226" s="306" t="s">
        <v>1750</v>
      </c>
      <c r="D1226" s="385">
        <v>800</v>
      </c>
    </row>
    <row r="1227" spans="1:4" ht="15.75">
      <c r="A1227" s="569"/>
      <c r="B1227" s="524" t="s">
        <v>1751</v>
      </c>
      <c r="C1227" s="306" t="s">
        <v>1752</v>
      </c>
      <c r="D1227" s="385">
        <v>800</v>
      </c>
    </row>
    <row r="1228" spans="1:4" ht="15.75">
      <c r="A1228" s="569"/>
      <c r="B1228" s="524" t="s">
        <v>1753</v>
      </c>
      <c r="C1228" s="306" t="s">
        <v>1754</v>
      </c>
      <c r="D1228" s="385">
        <v>800</v>
      </c>
    </row>
    <row r="1229" spans="1:4" ht="15.75">
      <c r="A1229" s="569"/>
      <c r="B1229" s="524" t="s">
        <v>1755</v>
      </c>
      <c r="C1229" s="306" t="s">
        <v>1756</v>
      </c>
      <c r="D1229" s="385">
        <v>1000</v>
      </c>
    </row>
    <row r="1230" spans="1:4" ht="15.75">
      <c r="A1230" s="569"/>
      <c r="B1230" s="524" t="s">
        <v>1757</v>
      </c>
      <c r="C1230" s="306" t="s">
        <v>2769</v>
      </c>
      <c r="D1230" s="385">
        <v>1850</v>
      </c>
    </row>
    <row r="1231" spans="1:4" ht="15.75">
      <c r="A1231" s="569"/>
      <c r="B1231" s="524" t="s">
        <v>1758</v>
      </c>
      <c r="C1231" s="306" t="s">
        <v>1759</v>
      </c>
      <c r="D1231" s="385">
        <v>3300</v>
      </c>
    </row>
    <row r="1232" spans="1:4" ht="15.75">
      <c r="A1232" s="569"/>
      <c r="B1232" s="524" t="s">
        <v>1760</v>
      </c>
      <c r="C1232" s="306" t="s">
        <v>1761</v>
      </c>
      <c r="D1232" s="385">
        <v>4000</v>
      </c>
    </row>
    <row r="1233" spans="1:4" ht="15.75">
      <c r="A1233" s="569"/>
      <c r="B1233" s="524" t="s">
        <v>1762</v>
      </c>
      <c r="C1233" s="306" t="s">
        <v>1763</v>
      </c>
      <c r="D1233" s="385">
        <v>980</v>
      </c>
    </row>
    <row r="1234" spans="1:4" ht="15.75">
      <c r="A1234" s="569"/>
      <c r="B1234" s="524" t="s">
        <v>2048</v>
      </c>
      <c r="C1234" s="306" t="s">
        <v>2049</v>
      </c>
      <c r="D1234" s="385">
        <v>800</v>
      </c>
    </row>
    <row r="1235" spans="1:4" ht="15.75">
      <c r="A1235" s="569"/>
      <c r="B1235" s="524" t="s">
        <v>1764</v>
      </c>
      <c r="C1235" s="306" t="s">
        <v>1765</v>
      </c>
      <c r="D1235" s="571">
        <v>950</v>
      </c>
    </row>
    <row r="1236" spans="1:4" ht="15.75">
      <c r="A1236" s="569"/>
      <c r="B1236" s="522" t="s">
        <v>1766</v>
      </c>
      <c r="C1236" s="306" t="s">
        <v>1767</v>
      </c>
      <c r="D1236" s="571">
        <v>2060</v>
      </c>
    </row>
    <row r="1237" spans="1:4" ht="15.75">
      <c r="A1237" s="569"/>
      <c r="B1237" s="522" t="s">
        <v>2106</v>
      </c>
      <c r="C1237" s="306" t="s">
        <v>2107</v>
      </c>
      <c r="D1237" s="571">
        <v>500</v>
      </c>
    </row>
    <row r="1238" spans="1:4" ht="15.75">
      <c r="A1238" s="569"/>
      <c r="B1238" s="524" t="s">
        <v>1768</v>
      </c>
      <c r="C1238" s="306" t="s">
        <v>1769</v>
      </c>
      <c r="D1238" s="385">
        <v>5800</v>
      </c>
    </row>
    <row r="1239" spans="1:4" ht="15.75">
      <c r="A1239" s="569"/>
      <c r="B1239" s="524" t="s">
        <v>1770</v>
      </c>
      <c r="C1239" s="306" t="s">
        <v>1771</v>
      </c>
      <c r="D1239" s="385">
        <v>4800</v>
      </c>
    </row>
    <row r="1240" spans="1:4" ht="15.75">
      <c r="A1240" s="569"/>
      <c r="B1240" s="524" t="s">
        <v>1772</v>
      </c>
      <c r="C1240" s="306" t="s">
        <v>1773</v>
      </c>
      <c r="D1240" s="385">
        <v>7750</v>
      </c>
    </row>
    <row r="1241" spans="1:4" ht="15.75">
      <c r="A1241" s="569"/>
      <c r="B1241" s="522" t="s">
        <v>2171</v>
      </c>
      <c r="C1241" s="306" t="s">
        <v>1987</v>
      </c>
      <c r="D1241" s="385">
        <v>5535</v>
      </c>
    </row>
    <row r="1242" spans="1:4" ht="15.75">
      <c r="A1242" s="569"/>
      <c r="B1242" s="524" t="s">
        <v>1774</v>
      </c>
      <c r="C1242" s="384" t="s">
        <v>1775</v>
      </c>
      <c r="D1242" s="385">
        <v>7700</v>
      </c>
    </row>
    <row r="1243" spans="1:4" ht="15.75">
      <c r="A1243" s="569"/>
      <c r="B1243" s="526" t="s">
        <v>1776</v>
      </c>
      <c r="C1243" s="383" t="s">
        <v>1777</v>
      </c>
      <c r="D1243" s="385">
        <v>570</v>
      </c>
    </row>
    <row r="1244" spans="1:4" ht="15.75">
      <c r="A1244" s="569"/>
      <c r="B1244" s="526" t="s">
        <v>1778</v>
      </c>
      <c r="C1244" s="383" t="s">
        <v>1779</v>
      </c>
      <c r="D1244" s="385">
        <v>870</v>
      </c>
    </row>
    <row r="1245" spans="1:4" ht="15.75">
      <c r="A1245" s="569"/>
      <c r="B1245" s="526" t="s">
        <v>1780</v>
      </c>
      <c r="C1245" s="383" t="s">
        <v>1781</v>
      </c>
      <c r="D1245" s="385">
        <v>2800</v>
      </c>
    </row>
    <row r="1246" spans="1:4" ht="15.75">
      <c r="A1246" s="569"/>
      <c r="B1246" s="526" t="s">
        <v>1782</v>
      </c>
      <c r="C1246" s="383" t="s">
        <v>1783</v>
      </c>
      <c r="D1246" s="385">
        <v>2340</v>
      </c>
    </row>
    <row r="1247" spans="1:4" ht="15.75">
      <c r="A1247" s="569"/>
      <c r="B1247" s="526" t="s">
        <v>1784</v>
      </c>
      <c r="C1247" s="383" t="s">
        <v>1785</v>
      </c>
      <c r="D1247" s="385">
        <v>1950</v>
      </c>
    </row>
    <row r="1248" spans="1:4" ht="15.75">
      <c r="A1248" s="569"/>
      <c r="B1248" s="526" t="s">
        <v>1786</v>
      </c>
      <c r="C1248" s="383" t="s">
        <v>1787</v>
      </c>
      <c r="D1248" s="385">
        <v>2220</v>
      </c>
    </row>
    <row r="1249" spans="1:4" ht="15.75">
      <c r="A1249" s="569"/>
      <c r="B1249" s="526" t="s">
        <v>1788</v>
      </c>
      <c r="C1249" s="383" t="s">
        <v>1789</v>
      </c>
      <c r="D1249" s="385">
        <v>6300</v>
      </c>
    </row>
    <row r="1250" spans="1:4" ht="15.75">
      <c r="A1250" s="569"/>
      <c r="B1250" s="526" t="s">
        <v>1790</v>
      </c>
      <c r="C1250" s="383" t="s">
        <v>1791</v>
      </c>
      <c r="D1250" s="385">
        <v>640</v>
      </c>
    </row>
    <row r="1251" spans="1:4" ht="15.75">
      <c r="A1251" s="569"/>
      <c r="B1251" s="526" t="s">
        <v>1792</v>
      </c>
      <c r="C1251" s="383" t="s">
        <v>1793</v>
      </c>
      <c r="D1251" s="385">
        <v>640</v>
      </c>
    </row>
    <row r="1252" spans="1:4" ht="15.75">
      <c r="A1252" s="569"/>
      <c r="B1252" s="526" t="s">
        <v>1794</v>
      </c>
      <c r="C1252" s="383" t="s">
        <v>1795</v>
      </c>
      <c r="D1252" s="385">
        <v>3320</v>
      </c>
    </row>
    <row r="1253" spans="1:4" ht="15.75">
      <c r="A1253" s="569"/>
      <c r="B1253" s="526" t="s">
        <v>1796</v>
      </c>
      <c r="C1253" s="383" t="s">
        <v>1797</v>
      </c>
      <c r="D1253" s="385">
        <v>180</v>
      </c>
    </row>
    <row r="1254" spans="1:4" ht="15.75">
      <c r="A1254" s="569"/>
      <c r="B1254" s="526" t="s">
        <v>1798</v>
      </c>
      <c r="C1254" s="383" t="s">
        <v>1799</v>
      </c>
      <c r="D1254" s="385">
        <v>640</v>
      </c>
    </row>
    <row r="1255" spans="1:4" ht="15.75">
      <c r="A1255" s="569"/>
      <c r="B1255" s="526" t="s">
        <v>1800</v>
      </c>
      <c r="C1255" s="383" t="s">
        <v>1801</v>
      </c>
      <c r="D1255" s="385">
        <v>1060</v>
      </c>
    </row>
    <row r="1256" spans="1:4" ht="15.75">
      <c r="A1256" s="569"/>
      <c r="B1256" s="526" t="s">
        <v>1802</v>
      </c>
      <c r="C1256" s="383" t="s">
        <v>1803</v>
      </c>
      <c r="D1256" s="385">
        <v>920</v>
      </c>
    </row>
    <row r="1257" spans="1:4" ht="15.75">
      <c r="A1257" s="569"/>
      <c r="B1257" s="526" t="s">
        <v>1804</v>
      </c>
      <c r="C1257" s="383" t="s">
        <v>1805</v>
      </c>
      <c r="D1257" s="385">
        <v>1260</v>
      </c>
    </row>
    <row r="1258" spans="1:4" ht="15.75">
      <c r="A1258" s="569"/>
      <c r="B1258" s="526" t="s">
        <v>1806</v>
      </c>
      <c r="C1258" s="383" t="s">
        <v>1807</v>
      </c>
      <c r="D1258" s="385">
        <v>980</v>
      </c>
    </row>
    <row r="1259" spans="1:4" ht="15.75">
      <c r="A1259" s="569"/>
      <c r="B1259" s="526" t="s">
        <v>1808</v>
      </c>
      <c r="C1259" s="383" t="s">
        <v>2657</v>
      </c>
      <c r="D1259" s="385">
        <v>980</v>
      </c>
    </row>
    <row r="1260" spans="1:4" ht="15.75">
      <c r="A1260" s="569"/>
      <c r="B1260" s="526" t="s">
        <v>1809</v>
      </c>
      <c r="C1260" s="383" t="s">
        <v>1810</v>
      </c>
      <c r="D1260" s="385">
        <v>2200</v>
      </c>
    </row>
    <row r="1261" spans="1:4" ht="15.75">
      <c r="A1261" s="569"/>
      <c r="B1261" s="526" t="s">
        <v>1811</v>
      </c>
      <c r="C1261" s="383" t="s">
        <v>745</v>
      </c>
      <c r="D1261" s="385">
        <v>580</v>
      </c>
    </row>
    <row r="1262" spans="1:4" ht="15.75">
      <c r="A1262" s="569"/>
      <c r="B1262" s="526" t="s">
        <v>1812</v>
      </c>
      <c r="C1262" s="383" t="s">
        <v>1813</v>
      </c>
      <c r="D1262" s="385">
        <v>2950</v>
      </c>
    </row>
    <row r="1263" spans="1:4" ht="15.75">
      <c r="A1263" s="569"/>
      <c r="B1263" s="526" t="s">
        <v>1814</v>
      </c>
      <c r="C1263" s="383" t="s">
        <v>1815</v>
      </c>
      <c r="D1263" s="385">
        <v>3320</v>
      </c>
    </row>
    <row r="1264" spans="1:4" ht="15.75">
      <c r="A1264" s="569"/>
      <c r="B1264" s="533" t="s">
        <v>2955</v>
      </c>
      <c r="C1264" s="534" t="s">
        <v>2956</v>
      </c>
      <c r="D1264" s="565">
        <v>202000</v>
      </c>
    </row>
    <row r="1265" spans="1:4" ht="15.75">
      <c r="A1265" s="569"/>
      <c r="B1265" s="526" t="s">
        <v>1816</v>
      </c>
      <c r="C1265" s="383" t="s">
        <v>1817</v>
      </c>
      <c r="D1265" s="385">
        <v>400</v>
      </c>
    </row>
    <row r="1266" spans="1:4" ht="15.75">
      <c r="A1266" s="569"/>
      <c r="B1266" s="526" t="s">
        <v>1818</v>
      </c>
      <c r="C1266" s="383" t="s">
        <v>1819</v>
      </c>
      <c r="D1266" s="385">
        <v>1520</v>
      </c>
    </row>
    <row r="1267" spans="1:4" ht="15.75">
      <c r="A1267" s="569"/>
      <c r="B1267" s="526" t="s">
        <v>1820</v>
      </c>
      <c r="C1267" s="383" t="s">
        <v>1821</v>
      </c>
      <c r="D1267" s="385">
        <v>1520</v>
      </c>
    </row>
    <row r="1268" spans="1:4" ht="15.75">
      <c r="A1268" s="569"/>
      <c r="B1268" s="526" t="s">
        <v>1822</v>
      </c>
      <c r="C1268" s="383" t="s">
        <v>1823</v>
      </c>
      <c r="D1268" s="385">
        <v>1520</v>
      </c>
    </row>
    <row r="1269" spans="1:4" ht="15.75">
      <c r="A1269" s="569"/>
      <c r="B1269" s="526" t="s">
        <v>1824</v>
      </c>
      <c r="C1269" s="383" t="s">
        <v>1825</v>
      </c>
      <c r="D1269" s="385">
        <v>2720</v>
      </c>
    </row>
    <row r="1270" spans="1:4" ht="15.75">
      <c r="A1270" s="569"/>
      <c r="B1270" s="526" t="s">
        <v>1826</v>
      </c>
      <c r="C1270" s="535" t="s">
        <v>1827</v>
      </c>
      <c r="D1270" s="385">
        <v>2720</v>
      </c>
    </row>
    <row r="1271" spans="1:4" ht="15.75">
      <c r="A1271" s="569"/>
      <c r="B1271" s="526" t="s">
        <v>1828</v>
      </c>
      <c r="C1271" s="383" t="s">
        <v>1829</v>
      </c>
      <c r="D1271" s="385">
        <v>2720</v>
      </c>
    </row>
    <row r="1272" spans="1:4" ht="15.75">
      <c r="A1272" s="569"/>
      <c r="B1272" s="526" t="s">
        <v>1830</v>
      </c>
      <c r="C1272" s="383" t="s">
        <v>1831</v>
      </c>
      <c r="D1272" s="385">
        <v>2720</v>
      </c>
    </row>
    <row r="1273" spans="1:4" ht="15.75">
      <c r="A1273" s="569"/>
      <c r="B1273" s="526" t="s">
        <v>1832</v>
      </c>
      <c r="C1273" s="535" t="s">
        <v>2658</v>
      </c>
      <c r="D1273" s="385">
        <v>1520</v>
      </c>
    </row>
    <row r="1274" spans="1:4" ht="15.75">
      <c r="A1274" s="569"/>
      <c r="B1274" s="526" t="s">
        <v>1833</v>
      </c>
      <c r="C1274" s="535" t="s">
        <v>2659</v>
      </c>
      <c r="D1274" s="385">
        <v>1520</v>
      </c>
    </row>
    <row r="1275" spans="1:4" ht="15.75">
      <c r="A1275" s="569"/>
      <c r="B1275" s="526" t="s">
        <v>1834</v>
      </c>
      <c r="C1275" s="535" t="s">
        <v>2660</v>
      </c>
      <c r="D1275" s="385">
        <v>2720</v>
      </c>
    </row>
    <row r="1276" spans="1:4" ht="15.75">
      <c r="A1276" s="569"/>
      <c r="B1276" s="526" t="s">
        <v>1835</v>
      </c>
      <c r="C1276" s="383" t="s">
        <v>1836</v>
      </c>
      <c r="D1276" s="385">
        <v>400</v>
      </c>
    </row>
    <row r="1277" spans="1:4" ht="15.75">
      <c r="A1277" s="569"/>
      <c r="B1277" s="526" t="s">
        <v>1837</v>
      </c>
      <c r="C1277" s="383" t="s">
        <v>1838</v>
      </c>
      <c r="D1277" s="385">
        <v>3120</v>
      </c>
    </row>
    <row r="1278" spans="1:4" ht="15.75">
      <c r="A1278" s="569"/>
      <c r="B1278" s="526" t="s">
        <v>1839</v>
      </c>
      <c r="C1278" s="383" t="s">
        <v>1840</v>
      </c>
      <c r="D1278" s="385">
        <v>2720</v>
      </c>
    </row>
    <row r="1279" spans="1:4" ht="15.75">
      <c r="A1279" s="569"/>
      <c r="B1279" s="526" t="s">
        <v>1841</v>
      </c>
      <c r="C1279" s="383" t="s">
        <v>1842</v>
      </c>
      <c r="D1279" s="385">
        <v>600</v>
      </c>
    </row>
    <row r="1280" spans="1:4" ht="15.75">
      <c r="A1280" s="569"/>
      <c r="B1280" s="526" t="s">
        <v>1843</v>
      </c>
      <c r="C1280" s="535" t="s">
        <v>1844</v>
      </c>
      <c r="D1280" s="385">
        <v>1200</v>
      </c>
    </row>
    <row r="1281" spans="1:4" ht="15.75">
      <c r="A1281" s="569"/>
      <c r="B1281" s="526" t="s">
        <v>1845</v>
      </c>
      <c r="C1281" s="383" t="s">
        <v>1846</v>
      </c>
      <c r="D1281" s="385">
        <v>600</v>
      </c>
    </row>
    <row r="1282" spans="1:4" ht="15.75">
      <c r="A1282" s="569"/>
      <c r="B1282" s="526" t="s">
        <v>1847</v>
      </c>
      <c r="C1282" s="383" t="s">
        <v>1848</v>
      </c>
      <c r="D1282" s="385">
        <v>600</v>
      </c>
    </row>
    <row r="1283" spans="1:4" ht="15.75">
      <c r="A1283" s="569"/>
      <c r="B1283" s="526" t="s">
        <v>1849</v>
      </c>
      <c r="C1283" s="383" t="s">
        <v>1850</v>
      </c>
      <c r="D1283" s="385">
        <v>3120</v>
      </c>
    </row>
    <row r="1284" spans="1:4" ht="15.75">
      <c r="A1284" s="569"/>
      <c r="B1284" s="526" t="s">
        <v>1851</v>
      </c>
      <c r="C1284" s="383" t="s">
        <v>1852</v>
      </c>
      <c r="D1284" s="385">
        <v>2720</v>
      </c>
    </row>
    <row r="1285" spans="1:4" ht="15.75">
      <c r="A1285" s="569"/>
      <c r="B1285" s="524" t="s">
        <v>1853</v>
      </c>
      <c r="C1285" s="384" t="s">
        <v>1854</v>
      </c>
      <c r="D1285" s="385">
        <v>27850</v>
      </c>
    </row>
    <row r="1286" spans="1:4" ht="15.75">
      <c r="A1286" s="569"/>
      <c r="B1286" s="531" t="s">
        <v>1855</v>
      </c>
      <c r="C1286" s="306" t="s">
        <v>1856</v>
      </c>
      <c r="D1286" s="385">
        <v>2971</v>
      </c>
    </row>
    <row r="1287" spans="1:4" ht="15.75">
      <c r="A1287" s="569"/>
      <c r="B1287" s="531" t="s">
        <v>1857</v>
      </c>
      <c r="C1287" s="306" t="s">
        <v>1858</v>
      </c>
      <c r="D1287" s="385">
        <v>2971</v>
      </c>
    </row>
    <row r="1288" spans="1:4" ht="15.75">
      <c r="A1288" s="569"/>
      <c r="B1288" s="531" t="s">
        <v>1859</v>
      </c>
      <c r="C1288" s="306" t="s">
        <v>1860</v>
      </c>
      <c r="D1288" s="385">
        <v>2971</v>
      </c>
    </row>
    <row r="1289" spans="1:4" ht="15.75">
      <c r="A1289" s="569"/>
      <c r="B1289" s="531" t="s">
        <v>1861</v>
      </c>
      <c r="C1289" s="306" t="s">
        <v>1862</v>
      </c>
      <c r="D1289" s="385">
        <v>3732</v>
      </c>
    </row>
    <row r="1290" spans="1:4" ht="15.75">
      <c r="A1290" s="569"/>
      <c r="B1290" s="531" t="s">
        <v>1863</v>
      </c>
      <c r="C1290" s="306" t="s">
        <v>1864</v>
      </c>
      <c r="D1290" s="385">
        <v>5958</v>
      </c>
    </row>
    <row r="1291" spans="1:4" ht="15.75">
      <c r="A1291" s="569"/>
      <c r="B1291" s="531" t="s">
        <v>1865</v>
      </c>
      <c r="C1291" s="306" t="s">
        <v>1866</v>
      </c>
      <c r="D1291" s="385">
        <v>13954</v>
      </c>
    </row>
    <row r="1292" spans="1:4" ht="15.75">
      <c r="A1292" s="569"/>
      <c r="B1292" s="531" t="s">
        <v>1867</v>
      </c>
      <c r="C1292" s="306" t="s">
        <v>1868</v>
      </c>
      <c r="D1292" s="385">
        <v>2239</v>
      </c>
    </row>
    <row r="1293" spans="1:4" ht="15.75">
      <c r="A1293" s="569"/>
      <c r="B1293" s="531" t="s">
        <v>1869</v>
      </c>
      <c r="C1293" s="306" t="s">
        <v>1870</v>
      </c>
      <c r="D1293" s="385">
        <v>2239</v>
      </c>
    </row>
    <row r="1294" spans="1:4" ht="15.75">
      <c r="A1294" s="569"/>
      <c r="B1294" s="531" t="s">
        <v>1871</v>
      </c>
      <c r="C1294" s="306" t="s">
        <v>1872</v>
      </c>
      <c r="D1294" s="385">
        <v>5653</v>
      </c>
    </row>
    <row r="1295" spans="1:4" ht="15.75">
      <c r="A1295" s="569"/>
      <c r="B1295" s="531" t="s">
        <v>1873</v>
      </c>
      <c r="C1295" s="306" t="s">
        <v>1874</v>
      </c>
      <c r="D1295" s="385">
        <v>3067</v>
      </c>
    </row>
    <row r="1296" spans="1:4" ht="15.75">
      <c r="A1296" s="569"/>
      <c r="B1296" s="531" t="s">
        <v>1875</v>
      </c>
      <c r="C1296" s="306" t="s">
        <v>1876</v>
      </c>
      <c r="D1296" s="385">
        <v>3295</v>
      </c>
    </row>
    <row r="1297" spans="1:4" ht="15.75">
      <c r="A1297" s="569"/>
      <c r="B1297" s="531" t="s">
        <v>1877</v>
      </c>
      <c r="C1297" s="306" t="s">
        <v>1878</v>
      </c>
      <c r="D1297" s="385">
        <v>902</v>
      </c>
    </row>
    <row r="1298" spans="1:4" ht="15.75">
      <c r="A1298" s="569"/>
      <c r="B1298" s="531" t="s">
        <v>1879</v>
      </c>
      <c r="C1298" s="306" t="s">
        <v>1880</v>
      </c>
      <c r="D1298" s="385">
        <v>902</v>
      </c>
    </row>
    <row r="1299" spans="1:4" ht="15.75">
      <c r="A1299" s="569"/>
      <c r="B1299" s="531" t="s">
        <v>1881</v>
      </c>
      <c r="C1299" s="306" t="s">
        <v>1882</v>
      </c>
      <c r="D1299" s="385">
        <v>902</v>
      </c>
    </row>
    <row r="1300" spans="1:4" ht="15.75">
      <c r="A1300" s="569"/>
      <c r="B1300" s="531" t="s">
        <v>1883</v>
      </c>
      <c r="C1300" s="306" t="s">
        <v>1884</v>
      </c>
      <c r="D1300" s="385">
        <v>902</v>
      </c>
    </row>
    <row r="1301" spans="1:4" ht="15.75">
      <c r="A1301" s="569"/>
      <c r="B1301" s="531" t="s">
        <v>1885</v>
      </c>
      <c r="C1301" s="306" t="s">
        <v>1886</v>
      </c>
      <c r="D1301" s="385">
        <v>902</v>
      </c>
    </row>
    <row r="1302" spans="1:4" ht="15.75">
      <c r="A1302" s="569"/>
      <c r="B1302" s="531" t="s">
        <v>1887</v>
      </c>
      <c r="C1302" s="306" t="s">
        <v>1888</v>
      </c>
      <c r="D1302" s="385">
        <v>902</v>
      </c>
    </row>
    <row r="1303" spans="1:4" ht="15.75">
      <c r="A1303" s="569"/>
      <c r="B1303" s="531" t="s">
        <v>1889</v>
      </c>
      <c r="C1303" s="306" t="s">
        <v>1890</v>
      </c>
      <c r="D1303" s="385">
        <v>902</v>
      </c>
    </row>
    <row r="1304" spans="1:4" ht="15.75">
      <c r="A1304" s="569"/>
      <c r="B1304" s="531" t="s">
        <v>1891</v>
      </c>
      <c r="C1304" s="306" t="s">
        <v>1892</v>
      </c>
      <c r="D1304" s="385">
        <v>902</v>
      </c>
    </row>
    <row r="1305" spans="1:4" ht="15.75">
      <c r="A1305" s="569"/>
      <c r="B1305" s="531" t="s">
        <v>1893</v>
      </c>
      <c r="C1305" s="306" t="s">
        <v>1894</v>
      </c>
      <c r="D1305" s="385">
        <v>902</v>
      </c>
    </row>
    <row r="1306" spans="1:4" ht="15.75">
      <c r="A1306" s="569"/>
      <c r="B1306" s="531" t="s">
        <v>1895</v>
      </c>
      <c r="C1306" s="306" t="s">
        <v>1896</v>
      </c>
      <c r="D1306" s="385">
        <v>902</v>
      </c>
    </row>
    <row r="1307" spans="1:4" ht="15.75">
      <c r="A1307" s="569"/>
      <c r="B1307" s="531" t="s">
        <v>1897</v>
      </c>
      <c r="C1307" s="306" t="s">
        <v>1898</v>
      </c>
      <c r="D1307" s="385">
        <v>902</v>
      </c>
    </row>
    <row r="1308" spans="1:4" ht="15.75">
      <c r="A1308" s="569"/>
      <c r="B1308" s="531" t="s">
        <v>1899</v>
      </c>
      <c r="C1308" s="306" t="s">
        <v>1900</v>
      </c>
      <c r="D1308" s="385">
        <v>902</v>
      </c>
    </row>
    <row r="1309" spans="1:4" ht="15.75">
      <c r="A1309" s="569"/>
      <c r="B1309" s="531" t="s">
        <v>1901</v>
      </c>
      <c r="C1309" s="306" t="s">
        <v>1902</v>
      </c>
      <c r="D1309" s="385">
        <v>902</v>
      </c>
    </row>
    <row r="1310" spans="1:4" ht="15.75">
      <c r="A1310" s="569"/>
      <c r="B1310" s="531" t="s">
        <v>1903</v>
      </c>
      <c r="C1310" s="306" t="s">
        <v>1904</v>
      </c>
      <c r="D1310" s="385">
        <v>902</v>
      </c>
    </row>
    <row r="1311" spans="1:4" ht="15.75">
      <c r="A1311" s="569"/>
      <c r="B1311" s="531" t="s">
        <v>1905</v>
      </c>
      <c r="C1311" s="306" t="s">
        <v>1906</v>
      </c>
      <c r="D1311" s="385">
        <v>902</v>
      </c>
    </row>
    <row r="1312" spans="1:4" ht="15.75">
      <c r="A1312" s="569"/>
      <c r="B1312" s="531" t="s">
        <v>1907</v>
      </c>
      <c r="C1312" s="306" t="s">
        <v>1908</v>
      </c>
      <c r="D1312" s="385">
        <v>902</v>
      </c>
    </row>
    <row r="1313" spans="1:4" ht="15.75">
      <c r="A1313" s="569"/>
      <c r="B1313" s="531" t="s">
        <v>1909</v>
      </c>
      <c r="C1313" s="306" t="s">
        <v>1910</v>
      </c>
      <c r="D1313" s="385">
        <v>902</v>
      </c>
    </row>
    <row r="1314" spans="1:4" ht="15.75">
      <c r="A1314" s="569"/>
      <c r="B1314" s="531" t="s">
        <v>1911</v>
      </c>
      <c r="C1314" s="306" t="s">
        <v>1912</v>
      </c>
      <c r="D1314" s="385">
        <v>8487</v>
      </c>
    </row>
    <row r="1315" spans="1:4" ht="15.75">
      <c r="A1315" s="569"/>
      <c r="B1315" s="531" t="s">
        <v>1913</v>
      </c>
      <c r="C1315" s="306" t="s">
        <v>1914</v>
      </c>
      <c r="D1315" s="385">
        <v>7014</v>
      </c>
    </row>
    <row r="1316" spans="1:4" ht="15.75">
      <c r="A1316" s="569"/>
      <c r="B1316" s="531" t="s">
        <v>1915</v>
      </c>
      <c r="C1316" s="306" t="s">
        <v>1916</v>
      </c>
      <c r="D1316" s="385">
        <v>9072</v>
      </c>
    </row>
    <row r="1317" spans="1:4" ht="15.75">
      <c r="A1317" s="569"/>
      <c r="B1317" s="531" t="s">
        <v>1917</v>
      </c>
      <c r="C1317" s="306" t="s">
        <v>1918</v>
      </c>
      <c r="D1317" s="385">
        <v>7160</v>
      </c>
    </row>
    <row r="1318" spans="1:4" ht="15.75">
      <c r="A1318" s="569"/>
      <c r="B1318" s="531" t="s">
        <v>1919</v>
      </c>
      <c r="C1318" s="306" t="s">
        <v>1920</v>
      </c>
      <c r="D1318" s="385">
        <v>7160</v>
      </c>
    </row>
    <row r="1319" spans="1:4" ht="15.75">
      <c r="A1319" s="569"/>
      <c r="B1319" s="531" t="s">
        <v>1921</v>
      </c>
      <c r="C1319" s="306" t="s">
        <v>1922</v>
      </c>
      <c r="D1319" s="385">
        <v>7160</v>
      </c>
    </row>
    <row r="1320" spans="1:4" ht="30">
      <c r="A1320" s="569"/>
      <c r="B1320" s="531" t="s">
        <v>1923</v>
      </c>
      <c r="C1320" s="306" t="s">
        <v>1924</v>
      </c>
      <c r="D1320" s="385">
        <v>3900</v>
      </c>
    </row>
    <row r="1321" spans="1:4" ht="30">
      <c r="A1321" s="569"/>
      <c r="B1321" s="531" t="s">
        <v>1925</v>
      </c>
      <c r="C1321" s="306" t="s">
        <v>1926</v>
      </c>
      <c r="D1321" s="385">
        <v>830</v>
      </c>
    </row>
    <row r="1322" spans="1:4" ht="30">
      <c r="A1322" s="569"/>
      <c r="B1322" s="531" t="s">
        <v>1927</v>
      </c>
      <c r="C1322" s="306" t="s">
        <v>1928</v>
      </c>
      <c r="D1322" s="385">
        <v>7200</v>
      </c>
    </row>
    <row r="1323" spans="1:4" ht="30">
      <c r="A1323" s="569"/>
      <c r="B1323" s="531" t="s">
        <v>1929</v>
      </c>
      <c r="C1323" s="306" t="s">
        <v>1930</v>
      </c>
      <c r="D1323" s="385">
        <v>7150</v>
      </c>
    </row>
    <row r="1324" spans="1:4" ht="30">
      <c r="A1324" s="569"/>
      <c r="B1324" s="531" t="s">
        <v>1931</v>
      </c>
      <c r="C1324" s="306" t="s">
        <v>1932</v>
      </c>
      <c r="D1324" s="385">
        <v>10900</v>
      </c>
    </row>
    <row r="1325" spans="1:4" ht="30">
      <c r="A1325" s="569"/>
      <c r="B1325" s="531" t="s">
        <v>1933</v>
      </c>
      <c r="C1325" s="306" t="s">
        <v>1934</v>
      </c>
      <c r="D1325" s="385">
        <v>75000</v>
      </c>
    </row>
    <row r="1326" spans="1:4" ht="15.75">
      <c r="A1326" s="569"/>
      <c r="B1326" s="531" t="s">
        <v>1935</v>
      </c>
      <c r="C1326" s="306" t="s">
        <v>1936</v>
      </c>
      <c r="D1326" s="385">
        <v>6200</v>
      </c>
    </row>
    <row r="1327" spans="1:4" ht="30">
      <c r="A1327" s="569"/>
      <c r="B1327" s="531" t="s">
        <v>1937</v>
      </c>
      <c r="C1327" s="306" t="s">
        <v>1938</v>
      </c>
      <c r="D1327" s="385">
        <v>5000</v>
      </c>
    </row>
    <row r="1328" spans="1:4" ht="30">
      <c r="A1328" s="569"/>
      <c r="B1328" s="531" t="s">
        <v>1939</v>
      </c>
      <c r="C1328" s="306" t="s">
        <v>1940</v>
      </c>
      <c r="D1328" s="385">
        <v>7000</v>
      </c>
    </row>
    <row r="1329" spans="1:4" ht="30">
      <c r="A1329" s="569"/>
      <c r="B1329" s="531" t="s">
        <v>1941</v>
      </c>
      <c r="C1329" s="306" t="s">
        <v>1942</v>
      </c>
      <c r="D1329" s="385">
        <v>6500</v>
      </c>
    </row>
    <row r="1330" spans="1:4" ht="30">
      <c r="A1330" s="569"/>
      <c r="B1330" s="531" t="s">
        <v>1943</v>
      </c>
      <c r="C1330" s="306" t="s">
        <v>1944</v>
      </c>
      <c r="D1330" s="385">
        <v>7500</v>
      </c>
    </row>
    <row r="1331" spans="1:4" ht="30">
      <c r="A1331" s="569"/>
      <c r="B1331" s="531" t="s">
        <v>1945</v>
      </c>
      <c r="C1331" s="306" t="s">
        <v>1946</v>
      </c>
      <c r="D1331" s="385">
        <v>15000</v>
      </c>
    </row>
    <row r="1332" spans="1:4" ht="30">
      <c r="A1332" s="569"/>
      <c r="B1332" s="531" t="s">
        <v>1947</v>
      </c>
      <c r="C1332" s="306" t="s">
        <v>1948</v>
      </c>
      <c r="D1332" s="385">
        <v>25000</v>
      </c>
    </row>
    <row r="1333" spans="1:4" ht="30">
      <c r="A1333" s="569"/>
      <c r="B1333" s="531" t="s">
        <v>1949</v>
      </c>
      <c r="C1333" s="306" t="s">
        <v>1950</v>
      </c>
      <c r="D1333" s="385">
        <v>50000</v>
      </c>
    </row>
    <row r="1334" spans="1:4" ht="30">
      <c r="A1334" s="569"/>
      <c r="B1334" s="531" t="s">
        <v>1951</v>
      </c>
      <c r="C1334" s="306" t="s">
        <v>1952</v>
      </c>
      <c r="D1334" s="385">
        <v>18950</v>
      </c>
    </row>
    <row r="1335" spans="1:4" ht="15.75">
      <c r="A1335" s="569"/>
      <c r="B1335" s="531" t="s">
        <v>1953</v>
      </c>
      <c r="C1335" s="306" t="s">
        <v>1954</v>
      </c>
      <c r="D1335" s="385">
        <v>10026</v>
      </c>
    </row>
    <row r="1336" spans="1:4" ht="15.75">
      <c r="A1336" s="569"/>
      <c r="B1336" s="531" t="s">
        <v>1955</v>
      </c>
      <c r="C1336" s="306" t="s">
        <v>1956</v>
      </c>
      <c r="D1336" s="385">
        <v>11624</v>
      </c>
    </row>
    <row r="1337" spans="1:4" ht="15.75">
      <c r="A1337" s="569"/>
      <c r="B1337" s="531" t="s">
        <v>1957</v>
      </c>
      <c r="C1337" s="306" t="s">
        <v>1958</v>
      </c>
      <c r="D1337" s="385">
        <v>8542</v>
      </c>
    </row>
    <row r="1338" spans="1:4" ht="15.75">
      <c r="A1338" s="569"/>
      <c r="B1338" s="531" t="s">
        <v>1959</v>
      </c>
      <c r="C1338" s="306" t="s">
        <v>1960</v>
      </c>
      <c r="D1338" s="385">
        <v>9284</v>
      </c>
    </row>
    <row r="1339" spans="1:4" ht="15.75">
      <c r="A1339" s="569"/>
      <c r="B1339" s="531" t="s">
        <v>1961</v>
      </c>
      <c r="C1339" s="306" t="s">
        <v>1962</v>
      </c>
      <c r="D1339" s="385">
        <v>11389</v>
      </c>
    </row>
    <row r="1340" spans="1:4" ht="15.75">
      <c r="A1340" s="569"/>
      <c r="B1340" s="531" t="s">
        <v>1963</v>
      </c>
      <c r="C1340" s="306" t="s">
        <v>1964</v>
      </c>
      <c r="D1340" s="385">
        <v>7700</v>
      </c>
    </row>
    <row r="1341" spans="1:4" ht="30">
      <c r="A1341" s="569"/>
      <c r="B1341" s="531" t="s">
        <v>1965</v>
      </c>
      <c r="C1341" s="306" t="s">
        <v>1966</v>
      </c>
      <c r="D1341" s="385">
        <v>10550</v>
      </c>
    </row>
    <row r="1342" spans="1:4" ht="30">
      <c r="A1342" s="569"/>
      <c r="B1342" s="531" t="s">
        <v>1967</v>
      </c>
      <c r="C1342" s="306" t="s">
        <v>1968</v>
      </c>
      <c r="D1342" s="385">
        <v>4600</v>
      </c>
    </row>
    <row r="1343" spans="1:4" ht="30">
      <c r="A1343" s="569"/>
      <c r="B1343" s="531" t="s">
        <v>1969</v>
      </c>
      <c r="C1343" s="306" t="s">
        <v>1970</v>
      </c>
      <c r="D1343" s="385">
        <v>5950</v>
      </c>
    </row>
    <row r="1344" spans="1:4" ht="30">
      <c r="A1344" s="569"/>
      <c r="B1344" s="531" t="s">
        <v>1971</v>
      </c>
      <c r="C1344" s="306" t="s">
        <v>1972</v>
      </c>
      <c r="D1344" s="385">
        <v>6780</v>
      </c>
    </row>
    <row r="1345" spans="1:4" ht="30">
      <c r="A1345" s="569"/>
      <c r="B1345" s="531" t="s">
        <v>1973</v>
      </c>
      <c r="C1345" s="306" t="s">
        <v>1974</v>
      </c>
      <c r="D1345" s="385">
        <v>3600</v>
      </c>
    </row>
    <row r="1346" spans="1:4" ht="15.75">
      <c r="A1346" s="569"/>
      <c r="B1346" s="526" t="s">
        <v>1975</v>
      </c>
      <c r="C1346" s="383" t="s">
        <v>1976</v>
      </c>
      <c r="D1346" s="385">
        <v>6150</v>
      </c>
    </row>
    <row r="1347" spans="1:4" ht="15.75">
      <c r="A1347" s="569"/>
      <c r="B1347" s="526" t="s">
        <v>1977</v>
      </c>
      <c r="C1347" s="383" t="s">
        <v>1978</v>
      </c>
      <c r="D1347" s="385">
        <v>1500</v>
      </c>
    </row>
    <row r="1348" spans="1:4" ht="15.75">
      <c r="A1348" s="569"/>
      <c r="B1348" s="526" t="s">
        <v>1979</v>
      </c>
      <c r="C1348" s="383" t="s">
        <v>1980</v>
      </c>
      <c r="D1348" s="385">
        <v>1200</v>
      </c>
    </row>
    <row r="1349" spans="1:4" ht="16.5" thickBot="1">
      <c r="A1349" s="572"/>
      <c r="B1349" s="573" t="s">
        <v>1981</v>
      </c>
      <c r="C1349" s="386" t="s">
        <v>1982</v>
      </c>
      <c r="D1349" s="387">
        <v>10300</v>
      </c>
    </row>
  </sheetData>
  <sheetProtection insertColumns="0" selectLockedCells="1"/>
  <autoFilter ref="A5:E1207">
    <sortState ref="A6:E1349">
      <sortCondition sortBy="value" ref="B6:B1349"/>
    </sortState>
  </autoFilter>
  <mergeCells count="1">
    <mergeCell ref="A4:E4"/>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fzom</dc:creator>
  <cp:keywords/>
  <dc:description/>
  <cp:lastModifiedBy>Marija Petreska</cp:lastModifiedBy>
  <cp:lastPrinted>2019-10-03T08:00:54Z</cp:lastPrinted>
  <dcterms:created xsi:type="dcterms:W3CDTF">2008-07-24T09:02:43Z</dcterms:created>
  <dcterms:modified xsi:type="dcterms:W3CDTF">2019-10-03T08:02:34Z</dcterms:modified>
  <cp:category/>
  <cp:version/>
  <cp:contentType/>
  <cp:contentStatus/>
</cp:coreProperties>
</file>