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март 2014" sheetId="1" r:id="rId1"/>
    <sheet name="април 2014" sheetId="2" r:id="rId2"/>
    <sheet name="мај 2014" sheetId="3" r:id="rId3"/>
    <sheet name="јуни 2014" sheetId="4" r:id="rId4"/>
    <sheet name="јули 2014" sheetId="5" r:id="rId5"/>
    <sheet name="вкупно 2014" sheetId="6" r:id="rId6"/>
  </sheets>
  <definedNames/>
  <calcPr fullCalcOnLoad="1"/>
</workbook>
</file>

<file path=xl/sharedStrings.xml><?xml version="1.0" encoding="utf-8"?>
<sst xmlns="http://schemas.openxmlformats.org/spreadsheetml/2006/main" count="183" uniqueCount="41">
  <si>
    <t xml:space="preserve">П Р Е Г Л Е Д </t>
  </si>
  <si>
    <t>Вкупно</t>
  </si>
  <si>
    <t>на број на осигурени лица по основ на осигурување за м.МАРТ 2014 година</t>
  </si>
  <si>
    <t>03/2014</t>
  </si>
  <si>
    <t>на број на осигурени лица по основ на осигурување за м.АПРИЛ 2014 година</t>
  </si>
  <si>
    <t>04/2014</t>
  </si>
  <si>
    <t>на број на осигурени лица по основ на осигурување за м.МАЈ 2014 година</t>
  </si>
  <si>
    <t>05/2014</t>
  </si>
  <si>
    <t>на број на осигурени лица по основ на осигурување за м.ЈУНИ 2014 година</t>
  </si>
  <si>
    <t>06/2014</t>
  </si>
  <si>
    <t xml:space="preserve">Основ на осигурување </t>
  </si>
  <si>
    <t>Пријава на носител</t>
  </si>
  <si>
    <t>Вкупно носители</t>
  </si>
  <si>
    <t>Пријава на член</t>
  </si>
  <si>
    <t>Вкупно членови</t>
  </si>
  <si>
    <t>Женски</t>
  </si>
  <si>
    <t>Машки</t>
  </si>
  <si>
    <t>(15.1) НЕОСИГУРАНО ПО НИТУ ЕДЕН ОСНОВ - член 5 став 2 без изјава</t>
  </si>
  <si>
    <t>(15.2) НЕОСИГУРАНО ПО НИТУ ЕДЕН ОСНОВ - 10-б ИОП2</t>
  </si>
  <si>
    <t>(17) ОСИГУРАНИ ПО КОНВЕНЦИЈА</t>
  </si>
  <si>
    <t>(99.1) НЕОСИГУРАНО ПО НИТУ ЕДЕН ОСНОВ - 10-а ИОП1 а</t>
  </si>
  <si>
    <t>(99.2) НЕОСИГУРАНО ПО НИТУ ЕДЕН ОСНОВ - 10-а-ИОП1 б</t>
  </si>
  <si>
    <t>Grand Total</t>
  </si>
  <si>
    <t>(99.3) НЕПЛАТЕНО РОДИТЕЛСКО ОТСУСТВО</t>
  </si>
  <si>
    <t>Споредбено јули/јуни 2014 година</t>
  </si>
  <si>
    <t>на број на осигурени лица по основ на осигурување за м.ЈУЛИ 2014 година</t>
  </si>
  <si>
    <t>на број на осигурени лица по основ на осигурување за период 03-07.2014 година</t>
  </si>
  <si>
    <t>07/2014</t>
  </si>
  <si>
    <t>(10) Државјанин на Република Македонија вработен во странство, ако за тоа време не е задолжително осигурен кај странски носител на осигурување според законот на земјата во која е вработен , или според меѓународна спогодба, а имал живеалиште на територијата на Република Македонија непосредно пред засновањето на работниот однос во странство-за членовите на семејството кои живеат во Република Македонија</t>
  </si>
  <si>
    <t>(11) Странец кој на територијата на Република Македонија е во работен однос или служба на странски физички и правни лица, меѓународни организации и установи или странски дипломатски и конзуларни претставништва ако со меѓународен договор ратификуван од Република Македонија поинаку не е определено (Странец кој се наоѓа на школување или стручно усовршување во Републиката ако со меѓународен договор ратификуван од Република Македонија поинаку не е определено)</t>
  </si>
  <si>
    <t>(13) Лице на издржување на казна затвор, лице кое се наоѓа во притвор (ако не е осигурено по друга основа) и малолетно лице кое се наоѓа на извршување на воспитна мерка упатување во воспитно-поправен дом, односно установа</t>
  </si>
  <si>
    <t>(14) Верско службено лице</t>
  </si>
  <si>
    <t>(3) Државјанин на РМ кој на територијата на РМ е вработен кај странски и меѓународни органи, организации и установи, кај странски дипломатски и конзуларни претставништва, во лична служба на странски дипломатски и конзуларни претставништва или е во лична служба на странци, доколку со меѓународен договор ратификуван од Република Македонија поинаку не е определено</t>
  </si>
  <si>
    <t>(4) Самовработено лице</t>
  </si>
  <si>
    <t>(5) Носител на семејно земјоделско стопанство од втора и трета категорија согласно со Законот за земјоделство и рурален развој</t>
  </si>
  <si>
    <t>(6) Корисник на пензија и надоместок на плата според прописите на пензиското и инвалидското осигурување (Државјанин на Република Макеоднија кој прима пензија или инвалиднина од странски носител на осигурување додека престојува на територијата на Републиката)</t>
  </si>
  <si>
    <t>(7) Привремено невработено лице додека прима паричен надоместок од осигурување во случај на невработеност</t>
  </si>
  <si>
    <t>(8) Учесник во НОБ и учесник во Народноослободителното движење во Егејскиот дел од Македонија, воен инвалид и членовите на семејствата на паднатите  борци и умрените учесници во НОВ, како и цивилните инвалиди од Втората светска војна, лицата прогонувани и затварани за идеите за самобитноста на Македонија и нејзината државност, на кои тоа својство им е утврдено со посебни прописи и членовите на семејството и родителите на лицата граѓани на Република Македонија, загинати во војните при распадот на СФРЈ</t>
  </si>
  <si>
    <t>(9) Лице корисник на постојана парична помош; лице со статус на признаен бегалец; лице под супсидијарна заштита; лице сместено во згрижувачко семејство; лице сместено во установа за социјална заштита (за институционална и вонинституционална заштита); корисник на паричен надоместок за помош и нега од друго лице; лице кое до 18 годишна возраст имало статус на дете без родители и без родителска грижа; најмногу до 26 години, а користи социјална парична помош; лице-жртва на семејно насилство за кое се презема мерка на заштита согласно Законот за семејство и лице опфатено со организирано самостојно живеење со поддршка, ако не може да се осигурат по друга основа</t>
  </si>
  <si>
    <t>(1) Лице во работен однос (работник во работен однос кај правно лице, самовработено лице, установа, друго правно лице кое врши дејност на јавна служба, државен орган и орган на единиците на локалната самоуправа и градот Скопје (1а Извршен член на одбор на директори во трговско друштво, член на управен одбор во трговско друштво, односно управител во трговско друштво, доколку не е осигурен по ниеден основ)</t>
  </si>
  <si>
    <t>(1) Лице во работен однос (работник во работен однос кај правно лице, самовработено лице, установа, друго правно лице кое врши дејност на јавна служба, државен орган и орган на единиците на локалната самоуправа и градот Скопје  (1а Извршен член на одбор на директори во трговско друштво, член на управен одбор во трговско друштво, односно управител во трговско друштво, доколку не е осигурен по ниеден основ)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</si>
</sst>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_д_е_н_."/>
    <numFmt numFmtId="165" formatCode="#,##0.00\ _д_е_н_."/>
    <numFmt numFmtId="166" formatCode="#,##0.00\ &quot;ден.&quot;"/>
    <numFmt numFmtId="167" formatCode="0.0%"/>
  </numFmts>
  <fonts count="44">
    <font>
      <sz val="11"/>
      <name val="StobiSerif Regular"/>
      <family val="0"/>
    </font>
    <font>
      <sz val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StobiSerif Regula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StobiSerif Regula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StobiSerif Regul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StobiSerif Regul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1" fillId="0" borderId="10" xfId="0" applyNumberFormat="1" applyFont="1" applyBorder="1" applyAlignment="1">
      <alignment/>
    </xf>
    <xf numFmtId="0" fontId="43" fillId="3" borderId="10" xfId="66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/>
    </xf>
    <xf numFmtId="3" fontId="1" fillId="3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 vertical="center" wrapText="1"/>
    </xf>
    <xf numFmtId="17" fontId="1" fillId="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3" fontId="1" fillId="0" borderId="10" xfId="0" applyNumberFormat="1" applyFont="1" applyBorder="1" applyAlignment="1">
      <alignment/>
    </xf>
    <xf numFmtId="3" fontId="1" fillId="3" borderId="10" xfId="0" applyNumberFormat="1" applyFont="1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0" fontId="43" fillId="3" borderId="10" xfId="6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3" fontId="43" fillId="0" borderId="10" xfId="66" applyNumberFormat="1" applyFont="1" applyFill="1" applyBorder="1" applyAlignment="1">
      <alignment horizontal="center" vertical="center" wrapText="1"/>
      <protection/>
    </xf>
    <xf numFmtId="3" fontId="43" fillId="3" borderId="10" xfId="66" applyNumberFormat="1" applyFont="1" applyFill="1" applyBorder="1" applyAlignment="1">
      <alignment horizontal="center" vertical="center" wrapText="1"/>
      <protection/>
    </xf>
    <xf numFmtId="3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left" wrapText="1"/>
    </xf>
    <xf numFmtId="0" fontId="43" fillId="3" borderId="10" xfId="6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6" sqref="A6"/>
    </sheetView>
  </sheetViews>
  <sheetFormatPr defaultColWidth="8.796875" defaultRowHeight="14.25"/>
  <cols>
    <col min="1" max="1" width="37.59765625" style="1" customWidth="1"/>
    <col min="2" max="2" width="5.09765625" style="1" bestFit="1" customWidth="1"/>
    <col min="3" max="3" width="6.19921875" style="1" customWidth="1"/>
    <col min="4" max="4" width="6.69921875" style="1" customWidth="1"/>
    <col min="5" max="6" width="5.09765625" style="1" bestFit="1" customWidth="1"/>
    <col min="7" max="7" width="6.8984375" style="1" customWidth="1"/>
    <col min="8" max="8" width="6.09765625" style="1" bestFit="1" customWidth="1"/>
    <col min="9" max="9" width="6.69921875" style="1" bestFit="1" customWidth="1"/>
    <col min="10" max="16384" width="8.8984375" style="1" customWidth="1"/>
  </cols>
  <sheetData>
    <row r="1" spans="1:9" ht="11.25">
      <c r="A1" s="30" t="s">
        <v>0</v>
      </c>
      <c r="B1" s="30"/>
      <c r="C1" s="30"/>
      <c r="D1" s="30"/>
      <c r="E1" s="30"/>
      <c r="F1" s="30"/>
      <c r="G1" s="30"/>
      <c r="H1" s="30"/>
      <c r="I1" s="3"/>
    </row>
    <row r="2" spans="1:9" ht="11.25">
      <c r="A2" s="30" t="s">
        <v>2</v>
      </c>
      <c r="B2" s="30"/>
      <c r="C2" s="30"/>
      <c r="D2" s="30"/>
      <c r="E2" s="30"/>
      <c r="F2" s="30"/>
      <c r="G2" s="30"/>
      <c r="H2" s="30"/>
      <c r="I2" s="3"/>
    </row>
    <row r="3" ht="11.25">
      <c r="H3" s="2" t="s">
        <v>3</v>
      </c>
    </row>
    <row r="4" spans="1:8" ht="18" customHeight="1">
      <c r="A4" s="29" t="s">
        <v>10</v>
      </c>
      <c r="B4" s="29" t="s">
        <v>11</v>
      </c>
      <c r="C4" s="29"/>
      <c r="D4" s="29" t="s">
        <v>12</v>
      </c>
      <c r="E4" s="29" t="s">
        <v>13</v>
      </c>
      <c r="F4" s="29"/>
      <c r="G4" s="29" t="s">
        <v>14</v>
      </c>
      <c r="H4" s="29" t="s">
        <v>1</v>
      </c>
    </row>
    <row r="5" spans="1:8" ht="11.25">
      <c r="A5" s="29"/>
      <c r="B5" s="6" t="s">
        <v>15</v>
      </c>
      <c r="C5" s="6" t="s">
        <v>16</v>
      </c>
      <c r="D5" s="29"/>
      <c r="E5" s="6" t="s">
        <v>15</v>
      </c>
      <c r="F5" s="6" t="s">
        <v>16</v>
      </c>
      <c r="G5" s="29"/>
      <c r="H5" s="29"/>
    </row>
    <row r="6" spans="1:8" s="21" customFormat="1" ht="81" customHeight="1">
      <c r="A6" s="23" t="s">
        <v>39</v>
      </c>
      <c r="B6" s="25">
        <v>218916</v>
      </c>
      <c r="C6" s="25">
        <v>286965</v>
      </c>
      <c r="D6" s="26">
        <v>505881</v>
      </c>
      <c r="E6" s="25">
        <v>221239</v>
      </c>
      <c r="F6" s="25">
        <v>165306</v>
      </c>
      <c r="G6" s="26">
        <v>386545</v>
      </c>
      <c r="H6" s="26">
        <v>892426</v>
      </c>
    </row>
    <row r="7" spans="1:8" ht="78.75">
      <c r="A7" s="23" t="s">
        <v>28</v>
      </c>
      <c r="B7" s="5">
        <v>5</v>
      </c>
      <c r="C7" s="5">
        <v>8</v>
      </c>
      <c r="D7" s="8">
        <v>13</v>
      </c>
      <c r="E7" s="5">
        <v>2</v>
      </c>
      <c r="F7" s="5">
        <v>4</v>
      </c>
      <c r="G7" s="8">
        <v>6</v>
      </c>
      <c r="H7" s="8">
        <v>19</v>
      </c>
    </row>
    <row r="8" spans="1:8" ht="90">
      <c r="A8" s="23" t="s">
        <v>29</v>
      </c>
      <c r="B8" s="5">
        <v>0</v>
      </c>
      <c r="C8" s="5">
        <v>3</v>
      </c>
      <c r="D8" s="8">
        <v>3</v>
      </c>
      <c r="E8" s="5">
        <v>1</v>
      </c>
      <c r="F8" s="5">
        <v>0</v>
      </c>
      <c r="G8" s="8">
        <v>1</v>
      </c>
      <c r="H8" s="8">
        <v>4</v>
      </c>
    </row>
    <row r="9" spans="1:8" ht="45">
      <c r="A9" s="23" t="s">
        <v>30</v>
      </c>
      <c r="B9" s="5"/>
      <c r="C9" s="5">
        <v>3</v>
      </c>
      <c r="D9" s="8">
        <v>3</v>
      </c>
      <c r="E9" s="5">
        <v>1</v>
      </c>
      <c r="F9" s="5">
        <v>1</v>
      </c>
      <c r="G9" s="8">
        <v>2</v>
      </c>
      <c r="H9" s="8">
        <v>5</v>
      </c>
    </row>
    <row r="10" spans="1:8" ht="11.25">
      <c r="A10" s="7" t="s">
        <v>31</v>
      </c>
      <c r="B10" s="5">
        <v>15</v>
      </c>
      <c r="C10" s="5">
        <v>686</v>
      </c>
      <c r="D10" s="8">
        <v>701</v>
      </c>
      <c r="E10" s="5">
        <v>872</v>
      </c>
      <c r="F10" s="5">
        <v>428</v>
      </c>
      <c r="G10" s="8">
        <v>1300</v>
      </c>
      <c r="H10" s="8">
        <v>2001</v>
      </c>
    </row>
    <row r="11" spans="1:8" ht="11.25">
      <c r="A11" s="7" t="s">
        <v>17</v>
      </c>
      <c r="B11" s="5">
        <v>251</v>
      </c>
      <c r="C11" s="5">
        <v>332</v>
      </c>
      <c r="D11" s="8">
        <v>583</v>
      </c>
      <c r="E11" s="5">
        <v>346</v>
      </c>
      <c r="F11" s="5">
        <v>222</v>
      </c>
      <c r="G11" s="8">
        <v>568</v>
      </c>
      <c r="H11" s="8">
        <v>1151</v>
      </c>
    </row>
    <row r="12" spans="1:8" ht="11.25">
      <c r="A12" s="7" t="s">
        <v>18</v>
      </c>
      <c r="B12" s="5">
        <v>99</v>
      </c>
      <c r="C12" s="5">
        <v>130</v>
      </c>
      <c r="D12" s="8">
        <v>229</v>
      </c>
      <c r="E12" s="5">
        <v>153</v>
      </c>
      <c r="F12" s="5">
        <v>98</v>
      </c>
      <c r="G12" s="8">
        <v>251</v>
      </c>
      <c r="H12" s="8">
        <v>480</v>
      </c>
    </row>
    <row r="13" spans="1:8" ht="11.25">
      <c r="A13" s="7" t="s">
        <v>19</v>
      </c>
      <c r="B13" s="5">
        <v>884</v>
      </c>
      <c r="C13" s="5">
        <v>4233</v>
      </c>
      <c r="D13" s="8">
        <v>5117</v>
      </c>
      <c r="E13" s="5">
        <v>5386</v>
      </c>
      <c r="F13" s="5">
        <v>1909</v>
      </c>
      <c r="G13" s="8">
        <v>7295</v>
      </c>
      <c r="H13" s="8">
        <v>12412</v>
      </c>
    </row>
    <row r="14" spans="1:8" ht="78.75">
      <c r="A14" s="23" t="s">
        <v>32</v>
      </c>
      <c r="B14" s="5">
        <v>412</v>
      </c>
      <c r="C14" s="5">
        <v>421</v>
      </c>
      <c r="D14" s="8">
        <v>833</v>
      </c>
      <c r="E14" s="5">
        <v>402</v>
      </c>
      <c r="F14" s="5">
        <v>395</v>
      </c>
      <c r="G14" s="8">
        <v>797</v>
      </c>
      <c r="H14" s="8">
        <v>1630</v>
      </c>
    </row>
    <row r="15" spans="1:8" ht="11.25">
      <c r="A15" s="7" t="s">
        <v>33</v>
      </c>
      <c r="B15" s="5">
        <v>2800</v>
      </c>
      <c r="C15" s="5">
        <v>6202</v>
      </c>
      <c r="D15" s="8">
        <v>9002</v>
      </c>
      <c r="E15" s="5">
        <v>4664</v>
      </c>
      <c r="F15" s="5">
        <v>2938</v>
      </c>
      <c r="G15" s="8">
        <v>7602</v>
      </c>
      <c r="H15" s="8">
        <v>16604</v>
      </c>
    </row>
    <row r="16" spans="1:8" ht="22.5">
      <c r="A16" s="23" t="s">
        <v>34</v>
      </c>
      <c r="B16" s="5">
        <v>4309</v>
      </c>
      <c r="C16" s="5">
        <v>15050</v>
      </c>
      <c r="D16" s="8">
        <v>19359</v>
      </c>
      <c r="E16" s="5">
        <v>16658</v>
      </c>
      <c r="F16" s="5">
        <v>7017</v>
      </c>
      <c r="G16" s="8">
        <v>23675</v>
      </c>
      <c r="H16" s="8">
        <v>43034</v>
      </c>
    </row>
    <row r="17" spans="1:8" ht="48.75" customHeight="1">
      <c r="A17" s="23" t="s">
        <v>35</v>
      </c>
      <c r="B17" s="5">
        <v>149517</v>
      </c>
      <c r="C17" s="5">
        <v>136158</v>
      </c>
      <c r="D17" s="8">
        <v>285675</v>
      </c>
      <c r="E17" s="5">
        <v>54494</v>
      </c>
      <c r="F17" s="5">
        <v>6291</v>
      </c>
      <c r="G17" s="8">
        <v>60785</v>
      </c>
      <c r="H17" s="8">
        <v>346460</v>
      </c>
    </row>
    <row r="18" spans="1:8" ht="22.5">
      <c r="A18" s="27" t="s">
        <v>36</v>
      </c>
      <c r="B18" s="5">
        <v>5678</v>
      </c>
      <c r="C18" s="5">
        <v>11340</v>
      </c>
      <c r="D18" s="8">
        <v>17018</v>
      </c>
      <c r="E18" s="5">
        <v>5506</v>
      </c>
      <c r="F18" s="5">
        <v>1283</v>
      </c>
      <c r="G18" s="8">
        <v>6789</v>
      </c>
      <c r="H18" s="8">
        <v>23807</v>
      </c>
    </row>
    <row r="19" spans="1:8" ht="91.5" customHeight="1">
      <c r="A19" s="23" t="s">
        <v>37</v>
      </c>
      <c r="B19" s="5">
        <v>670</v>
      </c>
      <c r="C19" s="5">
        <v>548</v>
      </c>
      <c r="D19" s="8">
        <v>1218</v>
      </c>
      <c r="E19" s="5">
        <v>333</v>
      </c>
      <c r="F19" s="5">
        <v>81</v>
      </c>
      <c r="G19" s="8">
        <v>414</v>
      </c>
      <c r="H19" s="8">
        <v>1632</v>
      </c>
    </row>
    <row r="20" spans="1:8" ht="123.75">
      <c r="A20" s="23" t="s">
        <v>38</v>
      </c>
      <c r="B20" s="5">
        <v>3000</v>
      </c>
      <c r="C20" s="5">
        <v>3103</v>
      </c>
      <c r="D20" s="8">
        <v>6103</v>
      </c>
      <c r="E20" s="5">
        <v>1004</v>
      </c>
      <c r="F20" s="5">
        <v>696</v>
      </c>
      <c r="G20" s="8">
        <v>1700</v>
      </c>
      <c r="H20" s="8">
        <v>7803</v>
      </c>
    </row>
    <row r="21" spans="1:8" ht="11.25">
      <c r="A21" s="7" t="s">
        <v>20</v>
      </c>
      <c r="B21" s="5">
        <v>79098</v>
      </c>
      <c r="C21" s="5">
        <v>164930</v>
      </c>
      <c r="D21" s="8">
        <v>244028</v>
      </c>
      <c r="E21" s="5">
        <v>166163</v>
      </c>
      <c r="F21" s="5">
        <v>91926</v>
      </c>
      <c r="G21" s="8">
        <v>258089</v>
      </c>
      <c r="H21" s="8">
        <v>502117</v>
      </c>
    </row>
    <row r="22" spans="1:8" ht="11.25">
      <c r="A22" s="7" t="s">
        <v>21</v>
      </c>
      <c r="B22" s="5">
        <v>3379</v>
      </c>
      <c r="C22" s="5">
        <v>5965</v>
      </c>
      <c r="D22" s="8">
        <v>9344</v>
      </c>
      <c r="E22" s="5">
        <v>4090</v>
      </c>
      <c r="F22" s="5">
        <v>2792</v>
      </c>
      <c r="G22" s="8">
        <v>6882</v>
      </c>
      <c r="H22" s="8">
        <v>16226</v>
      </c>
    </row>
    <row r="23" spans="1:8" ht="11.25">
      <c r="A23" s="7" t="s">
        <v>23</v>
      </c>
      <c r="B23" s="5">
        <v>3</v>
      </c>
      <c r="C23" s="5"/>
      <c r="D23" s="8">
        <v>3</v>
      </c>
      <c r="E23" s="5">
        <v>2</v>
      </c>
      <c r="F23" s="5">
        <v>1</v>
      </c>
      <c r="G23" s="8">
        <v>3</v>
      </c>
      <c r="H23" s="8">
        <v>6</v>
      </c>
    </row>
    <row r="24" spans="1:8" ht="11.25">
      <c r="A24" s="9" t="s">
        <v>22</v>
      </c>
      <c r="B24" s="8">
        <v>469036</v>
      </c>
      <c r="C24" s="8">
        <v>636077</v>
      </c>
      <c r="D24" s="8">
        <v>1105113</v>
      </c>
      <c r="E24" s="8">
        <v>481316</v>
      </c>
      <c r="F24" s="8">
        <v>281388</v>
      </c>
      <c r="G24" s="8">
        <v>762704</v>
      </c>
      <c r="H24" s="8">
        <v>1867817</v>
      </c>
    </row>
  </sheetData>
  <sheetProtection/>
  <mergeCells count="8">
    <mergeCell ref="H4:H5"/>
    <mergeCell ref="A2:H2"/>
    <mergeCell ref="A1:H1"/>
    <mergeCell ref="A4:A5"/>
    <mergeCell ref="B4:C4"/>
    <mergeCell ref="D4:D5"/>
    <mergeCell ref="E4:F4"/>
    <mergeCell ref="G4:G5"/>
  </mergeCells>
  <printOptions/>
  <pageMargins left="1.1023622047244095" right="0.7086614173228347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6" sqref="A6"/>
    </sheetView>
  </sheetViews>
  <sheetFormatPr defaultColWidth="8.796875" defaultRowHeight="14.25"/>
  <cols>
    <col min="1" max="1" width="37.59765625" style="1" customWidth="1"/>
    <col min="2" max="2" width="6.296875" style="1" customWidth="1"/>
    <col min="3" max="3" width="6.8984375" style="1" customWidth="1"/>
    <col min="4" max="4" width="7.3984375" style="1" customWidth="1"/>
    <col min="5" max="6" width="5.09765625" style="1" bestFit="1" customWidth="1"/>
    <col min="7" max="7" width="7.59765625" style="1" customWidth="1"/>
    <col min="8" max="8" width="6.09765625" style="1" bestFit="1" customWidth="1"/>
    <col min="9" max="9" width="6.69921875" style="1" bestFit="1" customWidth="1"/>
    <col min="10" max="16384" width="8.8984375" style="1" customWidth="1"/>
  </cols>
  <sheetData>
    <row r="1" spans="1:9" ht="11.25">
      <c r="A1" s="30" t="s">
        <v>0</v>
      </c>
      <c r="B1" s="30"/>
      <c r="C1" s="30"/>
      <c r="D1" s="30"/>
      <c r="E1" s="30"/>
      <c r="F1" s="30"/>
      <c r="G1" s="30"/>
      <c r="H1" s="30"/>
      <c r="I1" s="3"/>
    </row>
    <row r="2" spans="1:9" ht="11.25">
      <c r="A2" s="30" t="s">
        <v>4</v>
      </c>
      <c r="B2" s="30"/>
      <c r="C2" s="30"/>
      <c r="D2" s="30"/>
      <c r="E2" s="30"/>
      <c r="F2" s="30"/>
      <c r="G2" s="30"/>
      <c r="H2" s="30"/>
      <c r="I2" s="3"/>
    </row>
    <row r="3" ht="11.25">
      <c r="H3" s="2" t="s">
        <v>5</v>
      </c>
    </row>
    <row r="4" spans="1:8" s="13" customFormat="1" ht="11.25">
      <c r="A4" s="29" t="s">
        <v>10</v>
      </c>
      <c r="B4" s="29" t="s">
        <v>11</v>
      </c>
      <c r="C4" s="29"/>
      <c r="D4" s="29" t="s">
        <v>12</v>
      </c>
      <c r="E4" s="29" t="s">
        <v>13</v>
      </c>
      <c r="F4" s="29"/>
      <c r="G4" s="29" t="s">
        <v>14</v>
      </c>
      <c r="H4" s="29" t="s">
        <v>1</v>
      </c>
    </row>
    <row r="5" spans="1:8" s="13" customFormat="1" ht="11.25">
      <c r="A5" s="29"/>
      <c r="B5" s="6" t="s">
        <v>15</v>
      </c>
      <c r="C5" s="6" t="s">
        <v>16</v>
      </c>
      <c r="D5" s="29"/>
      <c r="E5" s="6" t="s">
        <v>15</v>
      </c>
      <c r="F5" s="6" t="s">
        <v>16</v>
      </c>
      <c r="G5" s="29"/>
      <c r="H5" s="29"/>
    </row>
    <row r="6" spans="1:8" s="22" customFormat="1" ht="81" customHeight="1">
      <c r="A6" s="24" t="s">
        <v>39</v>
      </c>
      <c r="B6" s="25">
        <v>220207</v>
      </c>
      <c r="C6" s="25">
        <v>287340</v>
      </c>
      <c r="D6" s="26">
        <v>507547</v>
      </c>
      <c r="E6" s="25">
        <v>221834</v>
      </c>
      <c r="F6" s="25">
        <v>166251</v>
      </c>
      <c r="G6" s="26">
        <v>388085</v>
      </c>
      <c r="H6" s="26">
        <v>895632</v>
      </c>
    </row>
    <row r="7" spans="1:8" s="13" customFormat="1" ht="78.75">
      <c r="A7" s="24" t="s">
        <v>28</v>
      </c>
      <c r="B7" s="16">
        <v>5</v>
      </c>
      <c r="C7" s="16">
        <v>8</v>
      </c>
      <c r="D7" s="17">
        <v>13</v>
      </c>
      <c r="E7" s="16">
        <v>2</v>
      </c>
      <c r="F7" s="16">
        <v>5</v>
      </c>
      <c r="G7" s="17">
        <v>7</v>
      </c>
      <c r="H7" s="17">
        <v>20</v>
      </c>
    </row>
    <row r="8" spans="1:8" s="13" customFormat="1" ht="90">
      <c r="A8" s="24" t="s">
        <v>29</v>
      </c>
      <c r="B8" s="16">
        <v>0</v>
      </c>
      <c r="C8" s="16">
        <v>3</v>
      </c>
      <c r="D8" s="17">
        <v>3</v>
      </c>
      <c r="E8" s="16">
        <v>1</v>
      </c>
      <c r="F8" s="16">
        <v>0</v>
      </c>
      <c r="G8" s="17">
        <v>1</v>
      </c>
      <c r="H8" s="17">
        <v>4</v>
      </c>
    </row>
    <row r="9" spans="1:8" s="13" customFormat="1" ht="45">
      <c r="A9" s="24" t="s">
        <v>30</v>
      </c>
      <c r="B9" s="16"/>
      <c r="C9" s="16">
        <v>2</v>
      </c>
      <c r="D9" s="17">
        <v>2</v>
      </c>
      <c r="E9" s="16">
        <v>2</v>
      </c>
      <c r="F9" s="16"/>
      <c r="G9" s="17">
        <v>2</v>
      </c>
      <c r="H9" s="17">
        <v>4</v>
      </c>
    </row>
    <row r="10" spans="1:8" s="13" customFormat="1" ht="11.25">
      <c r="A10" s="14" t="s">
        <v>31</v>
      </c>
      <c r="B10" s="16">
        <v>15</v>
      </c>
      <c r="C10" s="16">
        <v>684</v>
      </c>
      <c r="D10" s="17">
        <v>699</v>
      </c>
      <c r="E10" s="16">
        <v>877</v>
      </c>
      <c r="F10" s="16">
        <v>426</v>
      </c>
      <c r="G10" s="17">
        <v>1303</v>
      </c>
      <c r="H10" s="17">
        <v>2002</v>
      </c>
    </row>
    <row r="11" spans="1:8" s="13" customFormat="1" ht="11.25">
      <c r="A11" s="14" t="s">
        <v>17</v>
      </c>
      <c r="B11" s="16">
        <v>197</v>
      </c>
      <c r="C11" s="16">
        <v>240</v>
      </c>
      <c r="D11" s="17">
        <v>437</v>
      </c>
      <c r="E11" s="16">
        <v>270</v>
      </c>
      <c r="F11" s="16">
        <v>179</v>
      </c>
      <c r="G11" s="17">
        <v>449</v>
      </c>
      <c r="H11" s="17">
        <v>886</v>
      </c>
    </row>
    <row r="12" spans="1:8" s="13" customFormat="1" ht="11.25">
      <c r="A12" s="14" t="s">
        <v>18</v>
      </c>
      <c r="B12" s="16">
        <v>75</v>
      </c>
      <c r="C12" s="16">
        <v>102</v>
      </c>
      <c r="D12" s="17">
        <v>177</v>
      </c>
      <c r="E12" s="16">
        <v>123</v>
      </c>
      <c r="F12" s="16">
        <v>65</v>
      </c>
      <c r="G12" s="17">
        <v>188</v>
      </c>
      <c r="H12" s="17">
        <v>365</v>
      </c>
    </row>
    <row r="13" spans="1:8" s="13" customFormat="1" ht="11.25">
      <c r="A13" s="14" t="s">
        <v>19</v>
      </c>
      <c r="B13" s="16">
        <v>886</v>
      </c>
      <c r="C13" s="16">
        <v>4199</v>
      </c>
      <c r="D13" s="17">
        <v>5085</v>
      </c>
      <c r="E13" s="16">
        <v>5339</v>
      </c>
      <c r="F13" s="16">
        <v>1895</v>
      </c>
      <c r="G13" s="17">
        <v>7234</v>
      </c>
      <c r="H13" s="17">
        <v>12319</v>
      </c>
    </row>
    <row r="14" spans="1:8" s="13" customFormat="1" ht="78.75">
      <c r="A14" s="24" t="s">
        <v>32</v>
      </c>
      <c r="B14" s="16">
        <v>408</v>
      </c>
      <c r="C14" s="16">
        <v>418</v>
      </c>
      <c r="D14" s="17">
        <v>826</v>
      </c>
      <c r="E14" s="16">
        <v>403</v>
      </c>
      <c r="F14" s="16">
        <v>397</v>
      </c>
      <c r="G14" s="17">
        <v>800</v>
      </c>
      <c r="H14" s="17">
        <v>1626</v>
      </c>
    </row>
    <row r="15" spans="1:8" s="13" customFormat="1" ht="11.25">
      <c r="A15" s="14" t="s">
        <v>33</v>
      </c>
      <c r="B15" s="16">
        <v>2771</v>
      </c>
      <c r="C15" s="16">
        <v>6165</v>
      </c>
      <c r="D15" s="17">
        <v>8936</v>
      </c>
      <c r="E15" s="16">
        <v>4614</v>
      </c>
      <c r="F15" s="16">
        <v>2920</v>
      </c>
      <c r="G15" s="17">
        <v>7534</v>
      </c>
      <c r="H15" s="17">
        <v>16470</v>
      </c>
    </row>
    <row r="16" spans="1:8" s="13" customFormat="1" ht="22.5">
      <c r="A16" s="24" t="s">
        <v>34</v>
      </c>
      <c r="B16" s="16">
        <v>4362</v>
      </c>
      <c r="C16" s="16">
        <v>15254</v>
      </c>
      <c r="D16" s="17">
        <v>19616</v>
      </c>
      <c r="E16" s="16">
        <v>17016</v>
      </c>
      <c r="F16" s="16">
        <v>7236</v>
      </c>
      <c r="G16" s="17">
        <v>24252</v>
      </c>
      <c r="H16" s="17">
        <v>43868</v>
      </c>
    </row>
    <row r="17" spans="1:8" s="13" customFormat="1" ht="56.25">
      <c r="A17" s="24" t="s">
        <v>35</v>
      </c>
      <c r="B17" s="16">
        <v>149448</v>
      </c>
      <c r="C17" s="16">
        <v>136076</v>
      </c>
      <c r="D17" s="17">
        <v>285524</v>
      </c>
      <c r="E17" s="16">
        <v>54492</v>
      </c>
      <c r="F17" s="16">
        <v>6324</v>
      </c>
      <c r="G17" s="17">
        <v>60816</v>
      </c>
      <c r="H17" s="17">
        <v>346340</v>
      </c>
    </row>
    <row r="18" spans="1:8" s="13" customFormat="1" ht="22.5">
      <c r="A18" s="28" t="s">
        <v>36</v>
      </c>
      <c r="B18" s="16">
        <v>5602</v>
      </c>
      <c r="C18" s="16">
        <v>11227</v>
      </c>
      <c r="D18" s="17">
        <v>16829</v>
      </c>
      <c r="E18" s="16">
        <v>5476</v>
      </c>
      <c r="F18" s="16">
        <v>1310</v>
      </c>
      <c r="G18" s="17">
        <v>6786</v>
      </c>
      <c r="H18" s="17">
        <v>23615</v>
      </c>
    </row>
    <row r="19" spans="1:8" s="13" customFormat="1" ht="101.25">
      <c r="A19" s="24" t="s">
        <v>37</v>
      </c>
      <c r="B19" s="16">
        <v>660</v>
      </c>
      <c r="C19" s="16">
        <v>543</v>
      </c>
      <c r="D19" s="17">
        <v>1203</v>
      </c>
      <c r="E19" s="16">
        <v>329</v>
      </c>
      <c r="F19" s="16">
        <v>79</v>
      </c>
      <c r="G19" s="17">
        <v>408</v>
      </c>
      <c r="H19" s="17">
        <v>1611</v>
      </c>
    </row>
    <row r="20" spans="1:8" s="13" customFormat="1" ht="123.75">
      <c r="A20" s="24" t="s">
        <v>38</v>
      </c>
      <c r="B20" s="16">
        <v>2990</v>
      </c>
      <c r="C20" s="16">
        <v>3109</v>
      </c>
      <c r="D20" s="17">
        <v>6099</v>
      </c>
      <c r="E20" s="16">
        <v>1004</v>
      </c>
      <c r="F20" s="16">
        <v>683</v>
      </c>
      <c r="G20" s="17">
        <v>1687</v>
      </c>
      <c r="H20" s="17">
        <v>7786</v>
      </c>
    </row>
    <row r="21" spans="1:8" s="13" customFormat="1" ht="11.25">
      <c r="A21" s="14" t="s">
        <v>20</v>
      </c>
      <c r="B21" s="16">
        <v>57276</v>
      </c>
      <c r="C21" s="16">
        <v>125991</v>
      </c>
      <c r="D21" s="17">
        <v>183267</v>
      </c>
      <c r="E21" s="16">
        <v>136145</v>
      </c>
      <c r="F21" s="16">
        <v>73324</v>
      </c>
      <c r="G21" s="17">
        <v>209469</v>
      </c>
      <c r="H21" s="17">
        <v>392736</v>
      </c>
    </row>
    <row r="22" spans="1:8" s="13" customFormat="1" ht="11.25">
      <c r="A22" s="14" t="s">
        <v>21</v>
      </c>
      <c r="B22" s="16">
        <v>2494</v>
      </c>
      <c r="C22" s="16">
        <v>4219</v>
      </c>
      <c r="D22" s="17">
        <v>6713</v>
      </c>
      <c r="E22" s="16">
        <v>3262</v>
      </c>
      <c r="F22" s="16">
        <v>2245</v>
      </c>
      <c r="G22" s="17">
        <v>5507</v>
      </c>
      <c r="H22" s="17">
        <v>12220</v>
      </c>
    </row>
    <row r="23" spans="1:8" s="13" customFormat="1" ht="11.25">
      <c r="A23" s="14" t="s">
        <v>23</v>
      </c>
      <c r="B23" s="16">
        <v>5</v>
      </c>
      <c r="C23" s="16"/>
      <c r="D23" s="17">
        <v>5</v>
      </c>
      <c r="E23" s="16">
        <v>3</v>
      </c>
      <c r="F23" s="16">
        <v>1</v>
      </c>
      <c r="G23" s="17">
        <v>4</v>
      </c>
      <c r="H23" s="17">
        <v>9</v>
      </c>
    </row>
    <row r="24" spans="1:8" s="13" customFormat="1" ht="11.25">
      <c r="A24" s="15" t="s">
        <v>22</v>
      </c>
      <c r="B24" s="17">
        <v>447401</v>
      </c>
      <c r="C24" s="17">
        <v>595580</v>
      </c>
      <c r="D24" s="17">
        <v>1042981</v>
      </c>
      <c r="E24" s="17">
        <v>451192</v>
      </c>
      <c r="F24" s="17">
        <v>263340</v>
      </c>
      <c r="G24" s="17">
        <v>714532</v>
      </c>
      <c r="H24" s="17">
        <v>1757513</v>
      </c>
    </row>
  </sheetData>
  <sheetProtection/>
  <mergeCells count="8">
    <mergeCell ref="A2:H2"/>
    <mergeCell ref="A1:H1"/>
    <mergeCell ref="A4:A5"/>
    <mergeCell ref="B4:C4"/>
    <mergeCell ref="D4:D5"/>
    <mergeCell ref="E4:F4"/>
    <mergeCell ref="G4:G5"/>
    <mergeCell ref="H4:H5"/>
  </mergeCells>
  <printOptions/>
  <pageMargins left="1.1023622047244095" right="0.7086614173228347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6" sqref="A6"/>
    </sheetView>
  </sheetViews>
  <sheetFormatPr defaultColWidth="8.796875" defaultRowHeight="14.25"/>
  <cols>
    <col min="1" max="1" width="37.59765625" style="1" customWidth="1"/>
    <col min="2" max="2" width="6.59765625" style="1" customWidth="1"/>
    <col min="3" max="3" width="6.69921875" style="1" customWidth="1"/>
    <col min="4" max="4" width="8.59765625" style="1" customWidth="1"/>
    <col min="5" max="5" width="6.69921875" style="1" customWidth="1"/>
    <col min="6" max="6" width="6.19921875" style="1" customWidth="1"/>
    <col min="7" max="7" width="7.59765625" style="1" customWidth="1"/>
    <col min="8" max="8" width="6.09765625" style="1" bestFit="1" customWidth="1"/>
    <col min="9" max="9" width="6.69921875" style="1" bestFit="1" customWidth="1"/>
    <col min="10" max="16384" width="8.8984375" style="1" customWidth="1"/>
  </cols>
  <sheetData>
    <row r="1" spans="1:9" ht="11.25">
      <c r="A1" s="30" t="s">
        <v>0</v>
      </c>
      <c r="B1" s="30"/>
      <c r="C1" s="30"/>
      <c r="D1" s="30"/>
      <c r="E1" s="30"/>
      <c r="F1" s="30"/>
      <c r="G1" s="30"/>
      <c r="H1" s="30"/>
      <c r="I1" s="4"/>
    </row>
    <row r="2" spans="1:9" ht="11.25">
      <c r="A2" s="30" t="s">
        <v>6</v>
      </c>
      <c r="B2" s="30"/>
      <c r="C2" s="30"/>
      <c r="D2" s="30"/>
      <c r="E2" s="30"/>
      <c r="F2" s="30"/>
      <c r="G2" s="30"/>
      <c r="H2" s="30"/>
      <c r="I2" s="4"/>
    </row>
    <row r="3" ht="11.25">
      <c r="H3" s="2" t="s">
        <v>7</v>
      </c>
    </row>
    <row r="4" spans="1:8" ht="11.25">
      <c r="A4" s="29" t="s">
        <v>10</v>
      </c>
      <c r="B4" s="29" t="s">
        <v>11</v>
      </c>
      <c r="C4" s="29"/>
      <c r="D4" s="29" t="s">
        <v>12</v>
      </c>
      <c r="E4" s="29" t="s">
        <v>13</v>
      </c>
      <c r="F4" s="29"/>
      <c r="G4" s="29" t="s">
        <v>14</v>
      </c>
      <c r="H4" s="29" t="s">
        <v>1</v>
      </c>
    </row>
    <row r="5" spans="1:8" ht="11.25">
      <c r="A5" s="29"/>
      <c r="B5" s="6" t="s">
        <v>15</v>
      </c>
      <c r="C5" s="6" t="s">
        <v>16</v>
      </c>
      <c r="D5" s="29"/>
      <c r="E5" s="6" t="s">
        <v>15</v>
      </c>
      <c r="F5" s="6" t="s">
        <v>16</v>
      </c>
      <c r="G5" s="29"/>
      <c r="H5" s="29"/>
    </row>
    <row r="6" spans="1:8" s="21" customFormat="1" ht="81" customHeight="1">
      <c r="A6" s="23" t="s">
        <v>39</v>
      </c>
      <c r="B6" s="25">
        <v>221862</v>
      </c>
      <c r="C6" s="25">
        <v>289036</v>
      </c>
      <c r="D6" s="26">
        <v>510898</v>
      </c>
      <c r="E6" s="25">
        <v>223157</v>
      </c>
      <c r="F6" s="25">
        <v>167696</v>
      </c>
      <c r="G6" s="26">
        <v>390853</v>
      </c>
      <c r="H6" s="26">
        <v>901751</v>
      </c>
    </row>
    <row r="7" spans="1:8" ht="78.75">
      <c r="A7" s="23" t="s">
        <v>28</v>
      </c>
      <c r="B7" s="5">
        <v>5</v>
      </c>
      <c r="C7" s="5">
        <v>8</v>
      </c>
      <c r="D7" s="8">
        <v>13</v>
      </c>
      <c r="E7" s="5">
        <v>2</v>
      </c>
      <c r="F7" s="5">
        <v>5</v>
      </c>
      <c r="G7" s="8">
        <v>7</v>
      </c>
      <c r="H7" s="8">
        <v>20</v>
      </c>
    </row>
    <row r="8" spans="1:8" ht="90">
      <c r="A8" s="23" t="s">
        <v>29</v>
      </c>
      <c r="B8" s="5">
        <v>0</v>
      </c>
      <c r="C8" s="5">
        <v>3</v>
      </c>
      <c r="D8" s="8">
        <v>3</v>
      </c>
      <c r="E8" s="5">
        <v>1</v>
      </c>
      <c r="F8" s="5">
        <v>0</v>
      </c>
      <c r="G8" s="8">
        <v>1</v>
      </c>
      <c r="H8" s="8">
        <v>4</v>
      </c>
    </row>
    <row r="9" spans="1:8" ht="45">
      <c r="A9" s="23" t="s">
        <v>30</v>
      </c>
      <c r="B9" s="5"/>
      <c r="C9" s="5">
        <v>2</v>
      </c>
      <c r="D9" s="8">
        <v>2</v>
      </c>
      <c r="E9" s="5">
        <v>2</v>
      </c>
      <c r="F9" s="5"/>
      <c r="G9" s="8">
        <v>2</v>
      </c>
      <c r="H9" s="8">
        <v>4</v>
      </c>
    </row>
    <row r="10" spans="1:8" ht="11.25">
      <c r="A10" s="7" t="s">
        <v>31</v>
      </c>
      <c r="B10" s="5">
        <v>15</v>
      </c>
      <c r="C10" s="5">
        <v>685</v>
      </c>
      <c r="D10" s="8">
        <v>700</v>
      </c>
      <c r="E10" s="5">
        <v>882</v>
      </c>
      <c r="F10" s="5">
        <v>431</v>
      </c>
      <c r="G10" s="8">
        <v>1313</v>
      </c>
      <c r="H10" s="8">
        <v>2013</v>
      </c>
    </row>
    <row r="11" spans="1:8" ht="11.25">
      <c r="A11" s="7" t="s">
        <v>17</v>
      </c>
      <c r="B11" s="5">
        <v>218</v>
      </c>
      <c r="C11" s="5">
        <v>253</v>
      </c>
      <c r="D11" s="8">
        <v>471</v>
      </c>
      <c r="E11" s="5">
        <v>296</v>
      </c>
      <c r="F11" s="5">
        <v>210</v>
      </c>
      <c r="G11" s="8">
        <v>506</v>
      </c>
      <c r="H11" s="8">
        <v>977</v>
      </c>
    </row>
    <row r="12" spans="1:8" ht="11.25">
      <c r="A12" s="7" t="s">
        <v>18</v>
      </c>
      <c r="B12" s="5">
        <v>86</v>
      </c>
      <c r="C12" s="5">
        <v>108</v>
      </c>
      <c r="D12" s="8">
        <v>194</v>
      </c>
      <c r="E12" s="5">
        <v>125</v>
      </c>
      <c r="F12" s="5">
        <v>83</v>
      </c>
      <c r="G12" s="8">
        <v>208</v>
      </c>
      <c r="H12" s="8">
        <v>402</v>
      </c>
    </row>
    <row r="13" spans="1:8" ht="11.25">
      <c r="A13" s="7" t="s">
        <v>19</v>
      </c>
      <c r="B13" s="5">
        <v>881</v>
      </c>
      <c r="C13" s="5">
        <v>4162</v>
      </c>
      <c r="D13" s="8">
        <v>5043</v>
      </c>
      <c r="E13" s="5">
        <v>5270</v>
      </c>
      <c r="F13" s="5">
        <v>1873</v>
      </c>
      <c r="G13" s="8">
        <v>7143</v>
      </c>
      <c r="H13" s="8">
        <v>12186</v>
      </c>
    </row>
    <row r="14" spans="1:8" ht="78.75">
      <c r="A14" s="23" t="s">
        <v>32</v>
      </c>
      <c r="B14" s="5">
        <v>405</v>
      </c>
      <c r="C14" s="5">
        <v>416</v>
      </c>
      <c r="D14" s="8">
        <v>821</v>
      </c>
      <c r="E14" s="5">
        <v>399</v>
      </c>
      <c r="F14" s="5">
        <v>391</v>
      </c>
      <c r="G14" s="8">
        <v>790</v>
      </c>
      <c r="H14" s="8">
        <v>1611</v>
      </c>
    </row>
    <row r="15" spans="1:8" ht="11.25">
      <c r="A15" s="7" t="s">
        <v>33</v>
      </c>
      <c r="B15" s="5">
        <v>2744</v>
      </c>
      <c r="C15" s="5">
        <v>6126</v>
      </c>
      <c r="D15" s="8">
        <v>8870</v>
      </c>
      <c r="E15" s="5">
        <v>4586</v>
      </c>
      <c r="F15" s="5">
        <v>2884</v>
      </c>
      <c r="G15" s="8">
        <v>7470</v>
      </c>
      <c r="H15" s="8">
        <v>16340</v>
      </c>
    </row>
    <row r="16" spans="1:8" ht="22.5">
      <c r="A16" s="23" t="s">
        <v>34</v>
      </c>
      <c r="B16" s="5">
        <v>4390</v>
      </c>
      <c r="C16" s="5">
        <v>15312</v>
      </c>
      <c r="D16" s="8">
        <v>19702</v>
      </c>
      <c r="E16" s="5">
        <v>17162</v>
      </c>
      <c r="F16" s="5">
        <v>7343</v>
      </c>
      <c r="G16" s="8">
        <v>24505</v>
      </c>
      <c r="H16" s="8">
        <v>44207</v>
      </c>
    </row>
    <row r="17" spans="1:8" ht="56.25">
      <c r="A17" s="23" t="s">
        <v>35</v>
      </c>
      <c r="B17" s="5">
        <v>149432</v>
      </c>
      <c r="C17" s="5">
        <v>135884</v>
      </c>
      <c r="D17" s="8">
        <v>285316</v>
      </c>
      <c r="E17" s="5">
        <v>54429</v>
      </c>
      <c r="F17" s="5">
        <v>6340</v>
      </c>
      <c r="G17" s="8">
        <v>60769</v>
      </c>
      <c r="H17" s="8">
        <v>346085</v>
      </c>
    </row>
    <row r="18" spans="1:8" ht="22.5">
      <c r="A18" s="27" t="s">
        <v>36</v>
      </c>
      <c r="B18" s="5">
        <v>5510</v>
      </c>
      <c r="C18" s="5">
        <v>10974</v>
      </c>
      <c r="D18" s="8">
        <v>16484</v>
      </c>
      <c r="E18" s="5">
        <v>5355</v>
      </c>
      <c r="F18" s="5">
        <v>1269</v>
      </c>
      <c r="G18" s="8">
        <v>6624</v>
      </c>
      <c r="H18" s="8">
        <v>23108</v>
      </c>
    </row>
    <row r="19" spans="1:8" ht="101.25">
      <c r="A19" s="23" t="s">
        <v>37</v>
      </c>
      <c r="B19" s="5">
        <v>655</v>
      </c>
      <c r="C19" s="5">
        <v>538</v>
      </c>
      <c r="D19" s="8">
        <v>1193</v>
      </c>
      <c r="E19" s="5">
        <v>328</v>
      </c>
      <c r="F19" s="5">
        <v>80</v>
      </c>
      <c r="G19" s="8">
        <v>408</v>
      </c>
      <c r="H19" s="8">
        <v>1601</v>
      </c>
    </row>
    <row r="20" spans="1:8" ht="123.75">
      <c r="A20" s="23" t="s">
        <v>38</v>
      </c>
      <c r="B20" s="5">
        <v>3001</v>
      </c>
      <c r="C20" s="5">
        <v>3110</v>
      </c>
      <c r="D20" s="8">
        <v>6111</v>
      </c>
      <c r="E20" s="5">
        <v>1000</v>
      </c>
      <c r="F20" s="5">
        <v>681</v>
      </c>
      <c r="G20" s="8">
        <v>1681</v>
      </c>
      <c r="H20" s="8">
        <v>7792</v>
      </c>
    </row>
    <row r="21" spans="1:8" ht="11.25">
      <c r="A21" s="7" t="s">
        <v>20</v>
      </c>
      <c r="B21" s="5">
        <v>62283</v>
      </c>
      <c r="C21" s="5">
        <v>134472</v>
      </c>
      <c r="D21" s="8">
        <v>196755</v>
      </c>
      <c r="E21" s="5">
        <v>143720</v>
      </c>
      <c r="F21" s="5">
        <v>77623</v>
      </c>
      <c r="G21" s="8">
        <v>221343</v>
      </c>
      <c r="H21" s="8">
        <v>418098</v>
      </c>
    </row>
    <row r="22" spans="1:8" ht="11.25">
      <c r="A22" s="7" t="s">
        <v>21</v>
      </c>
      <c r="B22" s="5">
        <v>2733</v>
      </c>
      <c r="C22" s="5">
        <v>4588</v>
      </c>
      <c r="D22" s="8">
        <v>7321</v>
      </c>
      <c r="E22" s="5">
        <v>3500</v>
      </c>
      <c r="F22" s="5">
        <v>2426</v>
      </c>
      <c r="G22" s="8">
        <v>5926</v>
      </c>
      <c r="H22" s="8">
        <v>13247</v>
      </c>
    </row>
    <row r="23" spans="1:8" ht="11.25">
      <c r="A23" s="7" t="s">
        <v>23</v>
      </c>
      <c r="B23" s="5">
        <v>11</v>
      </c>
      <c r="C23" s="5"/>
      <c r="D23" s="8">
        <v>11</v>
      </c>
      <c r="E23" s="5">
        <v>7</v>
      </c>
      <c r="F23" s="5">
        <v>5</v>
      </c>
      <c r="G23" s="8">
        <v>12</v>
      </c>
      <c r="H23" s="8">
        <v>23</v>
      </c>
    </row>
    <row r="24" spans="1:8" ht="11.25">
      <c r="A24" s="9" t="s">
        <v>22</v>
      </c>
      <c r="B24" s="8">
        <v>454231</v>
      </c>
      <c r="C24" s="8">
        <v>605677</v>
      </c>
      <c r="D24" s="8">
        <v>1059908</v>
      </c>
      <c r="E24" s="8">
        <v>460221</v>
      </c>
      <c r="F24" s="8">
        <v>269340</v>
      </c>
      <c r="G24" s="8">
        <v>729561</v>
      </c>
      <c r="H24" s="8">
        <v>1789469</v>
      </c>
    </row>
  </sheetData>
  <sheetProtection/>
  <mergeCells count="8">
    <mergeCell ref="A2:H2"/>
    <mergeCell ref="A1:H1"/>
    <mergeCell ref="A4:A5"/>
    <mergeCell ref="B4:C4"/>
    <mergeCell ref="D4:D5"/>
    <mergeCell ref="E4:F4"/>
    <mergeCell ref="G4:G5"/>
    <mergeCell ref="H4:H5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6" sqref="A6"/>
    </sheetView>
  </sheetViews>
  <sheetFormatPr defaultColWidth="8.796875" defaultRowHeight="14.25"/>
  <cols>
    <col min="1" max="1" width="37.59765625" style="1" customWidth="1"/>
    <col min="2" max="2" width="6.69921875" style="1" customWidth="1"/>
    <col min="3" max="3" width="6.59765625" style="1" customWidth="1"/>
    <col min="4" max="4" width="7.59765625" style="1" customWidth="1"/>
    <col min="5" max="5" width="7.19921875" style="1" customWidth="1"/>
    <col min="6" max="6" width="6.296875" style="1" customWidth="1"/>
    <col min="7" max="7" width="7.296875" style="1" customWidth="1"/>
    <col min="8" max="8" width="6.09765625" style="1" bestFit="1" customWidth="1"/>
    <col min="9" max="9" width="6.69921875" style="1" bestFit="1" customWidth="1"/>
    <col min="10" max="16384" width="8.8984375" style="1" customWidth="1"/>
  </cols>
  <sheetData>
    <row r="1" spans="1:9" ht="11.25">
      <c r="A1" s="30" t="s">
        <v>0</v>
      </c>
      <c r="B1" s="30"/>
      <c r="C1" s="30"/>
      <c r="D1" s="30"/>
      <c r="E1" s="30"/>
      <c r="F1" s="30"/>
      <c r="G1" s="30"/>
      <c r="H1" s="30"/>
      <c r="I1" s="4"/>
    </row>
    <row r="2" spans="1:9" ht="11.25">
      <c r="A2" s="30" t="s">
        <v>8</v>
      </c>
      <c r="B2" s="30"/>
      <c r="C2" s="30"/>
      <c r="D2" s="30"/>
      <c r="E2" s="30"/>
      <c r="F2" s="30"/>
      <c r="G2" s="30"/>
      <c r="H2" s="30"/>
      <c r="I2" s="4"/>
    </row>
    <row r="3" ht="11.25">
      <c r="H3" s="2" t="s">
        <v>9</v>
      </c>
    </row>
    <row r="4" spans="1:8" ht="11.25">
      <c r="A4" s="29" t="s">
        <v>10</v>
      </c>
      <c r="B4" s="29" t="s">
        <v>11</v>
      </c>
      <c r="C4" s="29"/>
      <c r="D4" s="29" t="s">
        <v>12</v>
      </c>
      <c r="E4" s="29" t="s">
        <v>13</v>
      </c>
      <c r="F4" s="29"/>
      <c r="G4" s="29" t="s">
        <v>14</v>
      </c>
      <c r="H4" s="29" t="s">
        <v>1</v>
      </c>
    </row>
    <row r="5" spans="1:8" ht="11.25">
      <c r="A5" s="29"/>
      <c r="B5" s="6" t="s">
        <v>15</v>
      </c>
      <c r="C5" s="6" t="s">
        <v>16</v>
      </c>
      <c r="D5" s="29"/>
      <c r="E5" s="6" t="s">
        <v>15</v>
      </c>
      <c r="F5" s="6" t="s">
        <v>16</v>
      </c>
      <c r="G5" s="29"/>
      <c r="H5" s="29"/>
    </row>
    <row r="6" spans="1:8" s="21" customFormat="1" ht="81" customHeight="1">
      <c r="A6" s="23" t="s">
        <v>39</v>
      </c>
      <c r="B6" s="25">
        <v>222841</v>
      </c>
      <c r="C6" s="25">
        <v>290418</v>
      </c>
      <c r="D6" s="26">
        <v>513259</v>
      </c>
      <c r="E6" s="25">
        <v>223312</v>
      </c>
      <c r="F6" s="25">
        <v>167753</v>
      </c>
      <c r="G6" s="26">
        <v>391065</v>
      </c>
      <c r="H6" s="26">
        <v>904324</v>
      </c>
    </row>
    <row r="7" spans="1:8" ht="78.75">
      <c r="A7" s="23" t="s">
        <v>28</v>
      </c>
      <c r="B7" s="5">
        <v>5</v>
      </c>
      <c r="C7" s="5">
        <v>6</v>
      </c>
      <c r="D7" s="8">
        <v>11</v>
      </c>
      <c r="E7" s="5">
        <v>2</v>
      </c>
      <c r="F7" s="5">
        <v>4</v>
      </c>
      <c r="G7" s="8">
        <v>6</v>
      </c>
      <c r="H7" s="8">
        <v>17</v>
      </c>
    </row>
    <row r="8" spans="1:8" ht="90">
      <c r="A8" s="23" t="s">
        <v>29</v>
      </c>
      <c r="B8" s="5">
        <v>0</v>
      </c>
      <c r="C8" s="5">
        <v>3</v>
      </c>
      <c r="D8" s="8">
        <v>3</v>
      </c>
      <c r="E8" s="5">
        <v>1</v>
      </c>
      <c r="F8" s="5">
        <v>0</v>
      </c>
      <c r="G8" s="8">
        <v>1</v>
      </c>
      <c r="H8" s="8">
        <v>4</v>
      </c>
    </row>
    <row r="9" spans="1:8" ht="45">
      <c r="A9" s="23" t="s">
        <v>30</v>
      </c>
      <c r="B9" s="5"/>
      <c r="C9" s="5">
        <v>2</v>
      </c>
      <c r="D9" s="8">
        <v>2</v>
      </c>
      <c r="E9" s="5">
        <v>2</v>
      </c>
      <c r="F9" s="5"/>
      <c r="G9" s="8">
        <v>2</v>
      </c>
      <c r="H9" s="8">
        <v>4</v>
      </c>
    </row>
    <row r="10" spans="1:8" ht="11.25">
      <c r="A10" s="7" t="s">
        <v>31</v>
      </c>
      <c r="B10" s="5">
        <v>15</v>
      </c>
      <c r="C10" s="5">
        <v>689</v>
      </c>
      <c r="D10" s="8">
        <v>704</v>
      </c>
      <c r="E10" s="5">
        <v>888</v>
      </c>
      <c r="F10" s="5">
        <v>431</v>
      </c>
      <c r="G10" s="8">
        <v>1319</v>
      </c>
      <c r="H10" s="8">
        <v>2023</v>
      </c>
    </row>
    <row r="11" spans="1:8" ht="11.25">
      <c r="A11" s="7" t="s">
        <v>17</v>
      </c>
      <c r="B11" s="5">
        <v>229</v>
      </c>
      <c r="C11" s="5">
        <v>268</v>
      </c>
      <c r="D11" s="8">
        <v>497</v>
      </c>
      <c r="E11" s="5">
        <v>312</v>
      </c>
      <c r="F11" s="5">
        <v>228</v>
      </c>
      <c r="G11" s="8">
        <v>540</v>
      </c>
      <c r="H11" s="8">
        <v>1037</v>
      </c>
    </row>
    <row r="12" spans="1:8" ht="11.25">
      <c r="A12" s="7" t="s">
        <v>18</v>
      </c>
      <c r="B12" s="5">
        <v>91</v>
      </c>
      <c r="C12" s="5">
        <v>123</v>
      </c>
      <c r="D12" s="8">
        <v>214</v>
      </c>
      <c r="E12" s="5">
        <v>155</v>
      </c>
      <c r="F12" s="5">
        <v>92</v>
      </c>
      <c r="G12" s="8">
        <v>247</v>
      </c>
      <c r="H12" s="8">
        <v>461</v>
      </c>
    </row>
    <row r="13" spans="1:8" ht="11.25">
      <c r="A13" s="7" t="s">
        <v>19</v>
      </c>
      <c r="B13" s="5">
        <v>873</v>
      </c>
      <c r="C13" s="5">
        <v>4138</v>
      </c>
      <c r="D13" s="8">
        <v>5011</v>
      </c>
      <c r="E13" s="5">
        <v>5228</v>
      </c>
      <c r="F13" s="5">
        <v>1869</v>
      </c>
      <c r="G13" s="8">
        <v>7097</v>
      </c>
      <c r="H13" s="8">
        <v>12108</v>
      </c>
    </row>
    <row r="14" spans="1:8" ht="78.75">
      <c r="A14" s="23" t="s">
        <v>32</v>
      </c>
      <c r="B14" s="5">
        <v>405</v>
      </c>
      <c r="C14" s="5">
        <v>412</v>
      </c>
      <c r="D14" s="8">
        <v>817</v>
      </c>
      <c r="E14" s="5">
        <v>398</v>
      </c>
      <c r="F14" s="5">
        <v>391</v>
      </c>
      <c r="G14" s="8">
        <v>789</v>
      </c>
      <c r="H14" s="8">
        <v>1606</v>
      </c>
    </row>
    <row r="15" spans="1:8" ht="11.25">
      <c r="A15" s="7" t="s">
        <v>33</v>
      </c>
      <c r="B15" s="5">
        <v>2724</v>
      </c>
      <c r="C15" s="5">
        <v>6095</v>
      </c>
      <c r="D15" s="8">
        <v>8819</v>
      </c>
      <c r="E15" s="5">
        <v>4562</v>
      </c>
      <c r="F15" s="5">
        <v>2869</v>
      </c>
      <c r="G15" s="8">
        <v>7431</v>
      </c>
      <c r="H15" s="8">
        <v>16250</v>
      </c>
    </row>
    <row r="16" spans="1:8" ht="22.5">
      <c r="A16" s="23" t="s">
        <v>34</v>
      </c>
      <c r="B16" s="5">
        <v>4392</v>
      </c>
      <c r="C16" s="5">
        <v>15303</v>
      </c>
      <c r="D16" s="8">
        <v>19695</v>
      </c>
      <c r="E16" s="5">
        <v>17148</v>
      </c>
      <c r="F16" s="5">
        <v>7328</v>
      </c>
      <c r="G16" s="8">
        <v>24476</v>
      </c>
      <c r="H16" s="8">
        <v>44171</v>
      </c>
    </row>
    <row r="17" spans="1:8" ht="56.25">
      <c r="A17" s="23" t="s">
        <v>35</v>
      </c>
      <c r="B17" s="5">
        <v>149284</v>
      </c>
      <c r="C17" s="5">
        <v>135665</v>
      </c>
      <c r="D17" s="8">
        <v>284949</v>
      </c>
      <c r="E17" s="5">
        <v>54293</v>
      </c>
      <c r="F17" s="5">
        <v>6342</v>
      </c>
      <c r="G17" s="8">
        <v>60635</v>
      </c>
      <c r="H17" s="8">
        <v>345584</v>
      </c>
    </row>
    <row r="18" spans="1:8" ht="22.5">
      <c r="A18" s="27" t="s">
        <v>36</v>
      </c>
      <c r="B18" s="5">
        <v>5459</v>
      </c>
      <c r="C18" s="5">
        <v>10787</v>
      </c>
      <c r="D18" s="8">
        <v>16246</v>
      </c>
      <c r="E18" s="5">
        <v>5258</v>
      </c>
      <c r="F18" s="5">
        <v>1242</v>
      </c>
      <c r="G18" s="8">
        <v>6500</v>
      </c>
      <c r="H18" s="8">
        <v>22746</v>
      </c>
    </row>
    <row r="19" spans="1:8" ht="101.25">
      <c r="A19" s="23" t="s">
        <v>37</v>
      </c>
      <c r="B19" s="5">
        <v>648</v>
      </c>
      <c r="C19" s="5">
        <v>531</v>
      </c>
      <c r="D19" s="8">
        <v>1179</v>
      </c>
      <c r="E19" s="5">
        <v>324</v>
      </c>
      <c r="F19" s="5">
        <v>77</v>
      </c>
      <c r="G19" s="8">
        <v>401</v>
      </c>
      <c r="H19" s="8">
        <v>1580</v>
      </c>
    </row>
    <row r="20" spans="1:8" ht="123.75">
      <c r="A20" s="23" t="s">
        <v>38</v>
      </c>
      <c r="B20" s="5">
        <v>2997</v>
      </c>
      <c r="C20" s="5">
        <v>3106</v>
      </c>
      <c r="D20" s="8">
        <v>6103</v>
      </c>
      <c r="E20" s="5">
        <v>997</v>
      </c>
      <c r="F20" s="5">
        <v>679</v>
      </c>
      <c r="G20" s="8">
        <v>1676</v>
      </c>
      <c r="H20" s="8">
        <v>7779</v>
      </c>
    </row>
    <row r="21" spans="1:8" ht="11.25">
      <c r="A21" s="7" t="s">
        <v>20</v>
      </c>
      <c r="B21" s="5">
        <v>64712</v>
      </c>
      <c r="C21" s="5">
        <v>138482</v>
      </c>
      <c r="D21" s="8">
        <v>203194</v>
      </c>
      <c r="E21" s="5">
        <v>146750</v>
      </c>
      <c r="F21" s="5">
        <v>79360</v>
      </c>
      <c r="G21" s="8">
        <v>226110</v>
      </c>
      <c r="H21" s="8">
        <v>429304</v>
      </c>
    </row>
    <row r="22" spans="1:8" ht="11.25">
      <c r="A22" s="7" t="s">
        <v>21</v>
      </c>
      <c r="B22" s="5">
        <v>2839</v>
      </c>
      <c r="C22" s="5">
        <v>4732</v>
      </c>
      <c r="D22" s="8">
        <v>7571</v>
      </c>
      <c r="E22" s="5">
        <v>3623</v>
      </c>
      <c r="F22" s="5">
        <v>2491</v>
      </c>
      <c r="G22" s="8">
        <v>6114</v>
      </c>
      <c r="H22" s="8">
        <v>13685</v>
      </c>
    </row>
    <row r="23" spans="1:8" ht="11.25">
      <c r="A23" s="7" t="s">
        <v>23</v>
      </c>
      <c r="B23" s="5">
        <v>16</v>
      </c>
      <c r="C23" s="5"/>
      <c r="D23" s="8">
        <v>16</v>
      </c>
      <c r="E23" s="5">
        <v>11</v>
      </c>
      <c r="F23" s="5">
        <v>8</v>
      </c>
      <c r="G23" s="8">
        <v>19</v>
      </c>
      <c r="H23" s="8">
        <v>35</v>
      </c>
    </row>
    <row r="24" spans="1:8" ht="11.25">
      <c r="A24" s="9" t="s">
        <v>22</v>
      </c>
      <c r="B24" s="8">
        <v>457530</v>
      </c>
      <c r="C24" s="8">
        <v>610760</v>
      </c>
      <c r="D24" s="8">
        <v>1068290</v>
      </c>
      <c r="E24" s="8">
        <v>463264</v>
      </c>
      <c r="F24" s="8">
        <v>271164</v>
      </c>
      <c r="G24" s="18">
        <v>734428</v>
      </c>
      <c r="H24" s="8">
        <v>1802718</v>
      </c>
    </row>
  </sheetData>
  <sheetProtection/>
  <mergeCells count="8">
    <mergeCell ref="A2:H2"/>
    <mergeCell ref="A1:H1"/>
    <mergeCell ref="A4:A5"/>
    <mergeCell ref="B4:C4"/>
    <mergeCell ref="D4:D5"/>
    <mergeCell ref="E4:F4"/>
    <mergeCell ref="G4:G5"/>
    <mergeCell ref="H4:H5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6" sqref="A6"/>
    </sheetView>
  </sheetViews>
  <sheetFormatPr defaultColWidth="8.796875" defaultRowHeight="14.25"/>
  <cols>
    <col min="1" max="1" width="37.59765625" style="1" customWidth="1"/>
    <col min="2" max="3" width="5.09765625" style="1" bestFit="1" customWidth="1"/>
    <col min="4" max="4" width="8.09765625" style="1" customWidth="1"/>
    <col min="5" max="6" width="5.09765625" style="1" bestFit="1" customWidth="1"/>
    <col min="7" max="7" width="7.59765625" style="1" customWidth="1"/>
    <col min="8" max="8" width="6.09765625" style="1" bestFit="1" customWidth="1"/>
    <col min="9" max="16384" width="8.8984375" style="1" customWidth="1"/>
  </cols>
  <sheetData>
    <row r="1" spans="1:9" ht="11.25">
      <c r="A1" s="30" t="s">
        <v>0</v>
      </c>
      <c r="B1" s="30"/>
      <c r="C1" s="30"/>
      <c r="D1" s="30"/>
      <c r="E1" s="30"/>
      <c r="F1" s="30"/>
      <c r="G1" s="30"/>
      <c r="H1" s="30"/>
      <c r="I1" s="20"/>
    </row>
    <row r="2" spans="1:9" ht="11.25">
      <c r="A2" s="30" t="s">
        <v>25</v>
      </c>
      <c r="B2" s="30"/>
      <c r="C2" s="30"/>
      <c r="D2" s="30"/>
      <c r="E2" s="30"/>
      <c r="F2" s="30"/>
      <c r="G2" s="30"/>
      <c r="H2" s="30"/>
      <c r="I2" s="20"/>
    </row>
    <row r="3" ht="11.25">
      <c r="H3" s="2" t="s">
        <v>27</v>
      </c>
    </row>
    <row r="4" spans="1:8" ht="11.25">
      <c r="A4" s="29" t="s">
        <v>10</v>
      </c>
      <c r="B4" s="29" t="s">
        <v>11</v>
      </c>
      <c r="C4" s="29"/>
      <c r="D4" s="29" t="s">
        <v>12</v>
      </c>
      <c r="E4" s="29" t="s">
        <v>13</v>
      </c>
      <c r="F4" s="29"/>
      <c r="G4" s="29" t="s">
        <v>14</v>
      </c>
      <c r="H4" s="29" t="s">
        <v>1</v>
      </c>
    </row>
    <row r="5" spans="1:8" ht="11.25">
      <c r="A5" s="29"/>
      <c r="B5" s="19" t="s">
        <v>15</v>
      </c>
      <c r="C5" s="19" t="s">
        <v>16</v>
      </c>
      <c r="D5" s="29"/>
      <c r="E5" s="19" t="s">
        <v>15</v>
      </c>
      <c r="F5" s="19" t="s">
        <v>16</v>
      </c>
      <c r="G5" s="29"/>
      <c r="H5" s="29"/>
    </row>
    <row r="6" spans="1:8" s="21" customFormat="1" ht="81" customHeight="1">
      <c r="A6" s="23" t="s">
        <v>39</v>
      </c>
      <c r="B6" s="25">
        <v>223509</v>
      </c>
      <c r="C6" s="25">
        <v>291242</v>
      </c>
      <c r="D6" s="26">
        <v>514751</v>
      </c>
      <c r="E6" s="25">
        <v>223572</v>
      </c>
      <c r="F6" s="25">
        <v>167913</v>
      </c>
      <c r="G6" s="26">
        <v>391485</v>
      </c>
      <c r="H6" s="26">
        <v>906236</v>
      </c>
    </row>
    <row r="7" spans="1:8" ht="78.75">
      <c r="A7" s="23" t="s">
        <v>28</v>
      </c>
      <c r="B7" s="5">
        <v>5</v>
      </c>
      <c r="C7" s="5">
        <v>6</v>
      </c>
      <c r="D7" s="8">
        <v>11</v>
      </c>
      <c r="E7" s="5">
        <v>2</v>
      </c>
      <c r="F7" s="5">
        <v>4</v>
      </c>
      <c r="G7" s="8">
        <v>6</v>
      </c>
      <c r="H7" s="8">
        <v>17</v>
      </c>
    </row>
    <row r="8" spans="1:8" ht="90">
      <c r="A8" s="23" t="s">
        <v>29</v>
      </c>
      <c r="B8" s="5">
        <v>0</v>
      </c>
      <c r="C8" s="5">
        <v>3</v>
      </c>
      <c r="D8" s="8">
        <v>3</v>
      </c>
      <c r="E8" s="5">
        <v>1</v>
      </c>
      <c r="F8" s="5">
        <v>0</v>
      </c>
      <c r="G8" s="8">
        <v>1</v>
      </c>
      <c r="H8" s="8">
        <v>4</v>
      </c>
    </row>
    <row r="9" spans="1:8" ht="45">
      <c r="A9" s="23" t="s">
        <v>30</v>
      </c>
      <c r="B9" s="5"/>
      <c r="C9" s="5">
        <v>2</v>
      </c>
      <c r="D9" s="8">
        <v>2</v>
      </c>
      <c r="E9" s="5">
        <v>2</v>
      </c>
      <c r="F9" s="5"/>
      <c r="G9" s="8">
        <v>2</v>
      </c>
      <c r="H9" s="8">
        <v>4</v>
      </c>
    </row>
    <row r="10" spans="1:8" ht="11.25">
      <c r="A10" s="7" t="s">
        <v>31</v>
      </c>
      <c r="B10" s="5">
        <v>15</v>
      </c>
      <c r="C10" s="5">
        <v>691</v>
      </c>
      <c r="D10" s="8">
        <v>706</v>
      </c>
      <c r="E10" s="5">
        <v>889</v>
      </c>
      <c r="F10" s="5">
        <v>432</v>
      </c>
      <c r="G10" s="8">
        <v>1321</v>
      </c>
      <c r="H10" s="8">
        <v>2027</v>
      </c>
    </row>
    <row r="11" spans="1:8" ht="11.25">
      <c r="A11" s="7" t="s">
        <v>17</v>
      </c>
      <c r="B11" s="5">
        <v>240</v>
      </c>
      <c r="C11" s="5">
        <v>280</v>
      </c>
      <c r="D11" s="8">
        <v>520</v>
      </c>
      <c r="E11" s="5">
        <v>336</v>
      </c>
      <c r="F11" s="5">
        <v>240</v>
      </c>
      <c r="G11" s="8">
        <v>576</v>
      </c>
      <c r="H11" s="8">
        <v>1096</v>
      </c>
    </row>
    <row r="12" spans="1:8" ht="11.25">
      <c r="A12" s="7" t="s">
        <v>18</v>
      </c>
      <c r="B12" s="5">
        <v>102</v>
      </c>
      <c r="C12" s="5">
        <v>129</v>
      </c>
      <c r="D12" s="8">
        <v>231</v>
      </c>
      <c r="E12" s="5">
        <v>160</v>
      </c>
      <c r="F12" s="5">
        <v>95</v>
      </c>
      <c r="G12" s="8">
        <v>255</v>
      </c>
      <c r="H12" s="8">
        <v>486</v>
      </c>
    </row>
    <row r="13" spans="1:8" ht="11.25">
      <c r="A13" s="7" t="s">
        <v>19</v>
      </c>
      <c r="B13" s="5">
        <v>865</v>
      </c>
      <c r="C13" s="5">
        <v>4107</v>
      </c>
      <c r="D13" s="8">
        <v>4972</v>
      </c>
      <c r="E13" s="5">
        <v>5163</v>
      </c>
      <c r="F13" s="5">
        <v>1837</v>
      </c>
      <c r="G13" s="8">
        <v>7000</v>
      </c>
      <c r="H13" s="8">
        <v>11972</v>
      </c>
    </row>
    <row r="14" spans="1:8" ht="78.75">
      <c r="A14" s="23" t="s">
        <v>32</v>
      </c>
      <c r="B14" s="5">
        <v>400</v>
      </c>
      <c r="C14" s="5">
        <v>409</v>
      </c>
      <c r="D14" s="8">
        <v>809</v>
      </c>
      <c r="E14" s="5">
        <v>398</v>
      </c>
      <c r="F14" s="5">
        <v>387</v>
      </c>
      <c r="G14" s="8">
        <v>785</v>
      </c>
      <c r="H14" s="8">
        <v>1594</v>
      </c>
    </row>
    <row r="15" spans="1:8" ht="11.25">
      <c r="A15" s="7" t="s">
        <v>33</v>
      </c>
      <c r="B15" s="5">
        <v>2702</v>
      </c>
      <c r="C15" s="5">
        <v>6061</v>
      </c>
      <c r="D15" s="8">
        <v>8763</v>
      </c>
      <c r="E15" s="5">
        <v>4543</v>
      </c>
      <c r="F15" s="5">
        <v>2862</v>
      </c>
      <c r="G15" s="8">
        <v>7405</v>
      </c>
      <c r="H15" s="8">
        <v>16168</v>
      </c>
    </row>
    <row r="16" spans="1:8" ht="22.5">
      <c r="A16" s="23" t="s">
        <v>34</v>
      </c>
      <c r="B16" s="5">
        <v>4386</v>
      </c>
      <c r="C16" s="5">
        <v>15337</v>
      </c>
      <c r="D16" s="8">
        <v>19723</v>
      </c>
      <c r="E16" s="5">
        <v>17196</v>
      </c>
      <c r="F16" s="5">
        <v>7351</v>
      </c>
      <c r="G16" s="8">
        <v>24547</v>
      </c>
      <c r="H16" s="8">
        <v>44270</v>
      </c>
    </row>
    <row r="17" spans="1:8" ht="56.25">
      <c r="A17" s="23" t="s">
        <v>35</v>
      </c>
      <c r="B17" s="5">
        <v>149330</v>
      </c>
      <c r="C17" s="5">
        <v>135664</v>
      </c>
      <c r="D17" s="8">
        <v>284994</v>
      </c>
      <c r="E17" s="5">
        <v>54288</v>
      </c>
      <c r="F17" s="5">
        <v>6375</v>
      </c>
      <c r="G17" s="8">
        <v>60663</v>
      </c>
      <c r="H17" s="8">
        <v>345657</v>
      </c>
    </row>
    <row r="18" spans="1:8" ht="22.5">
      <c r="A18" s="27" t="s">
        <v>36</v>
      </c>
      <c r="B18" s="5">
        <v>5400</v>
      </c>
      <c r="C18" s="5">
        <v>10669</v>
      </c>
      <c r="D18" s="8">
        <v>16069</v>
      </c>
      <c r="E18" s="5">
        <v>5190</v>
      </c>
      <c r="F18" s="5">
        <v>1239</v>
      </c>
      <c r="G18" s="8">
        <v>6429</v>
      </c>
      <c r="H18" s="8">
        <v>22498</v>
      </c>
    </row>
    <row r="19" spans="1:8" ht="101.25">
      <c r="A19" s="23" t="s">
        <v>37</v>
      </c>
      <c r="B19" s="5">
        <v>639</v>
      </c>
      <c r="C19" s="5">
        <v>532</v>
      </c>
      <c r="D19" s="8">
        <v>1171</v>
      </c>
      <c r="E19" s="5">
        <v>325</v>
      </c>
      <c r="F19" s="5">
        <v>78</v>
      </c>
      <c r="G19" s="8">
        <v>403</v>
      </c>
      <c r="H19" s="8">
        <v>1574</v>
      </c>
    </row>
    <row r="20" spans="1:8" ht="123.75">
      <c r="A20" s="23" t="s">
        <v>38</v>
      </c>
      <c r="B20" s="5">
        <v>2976</v>
      </c>
      <c r="C20" s="5">
        <v>3085</v>
      </c>
      <c r="D20" s="8">
        <v>6061</v>
      </c>
      <c r="E20" s="5">
        <v>999</v>
      </c>
      <c r="F20" s="5">
        <v>683</v>
      </c>
      <c r="G20" s="8">
        <v>1682</v>
      </c>
      <c r="H20" s="8">
        <v>7743</v>
      </c>
    </row>
    <row r="21" spans="1:8" ht="11.25">
      <c r="A21" s="7" t="s">
        <v>20</v>
      </c>
      <c r="B21" s="5">
        <v>66170</v>
      </c>
      <c r="C21" s="5">
        <v>141044</v>
      </c>
      <c r="D21" s="8">
        <v>207214</v>
      </c>
      <c r="E21" s="5">
        <v>148698</v>
      </c>
      <c r="F21" s="5">
        <v>80613</v>
      </c>
      <c r="G21" s="8">
        <v>229311</v>
      </c>
      <c r="H21" s="8">
        <v>436525</v>
      </c>
    </row>
    <row r="22" spans="1:8" ht="11.25">
      <c r="A22" s="7" t="s">
        <v>21</v>
      </c>
      <c r="B22" s="5">
        <v>2943</v>
      </c>
      <c r="C22" s="5">
        <v>4846</v>
      </c>
      <c r="D22" s="8">
        <v>7789</v>
      </c>
      <c r="E22" s="5">
        <v>3708</v>
      </c>
      <c r="F22" s="5">
        <v>2538</v>
      </c>
      <c r="G22" s="8">
        <v>6246</v>
      </c>
      <c r="H22" s="8">
        <v>14035</v>
      </c>
    </row>
    <row r="23" spans="1:8" ht="11.25">
      <c r="A23" s="7" t="s">
        <v>23</v>
      </c>
      <c r="B23" s="5">
        <v>25</v>
      </c>
      <c r="C23" s="5"/>
      <c r="D23" s="8">
        <v>25</v>
      </c>
      <c r="E23" s="5">
        <v>16</v>
      </c>
      <c r="F23" s="5">
        <v>16</v>
      </c>
      <c r="G23" s="8">
        <v>32</v>
      </c>
      <c r="H23" s="8">
        <v>57</v>
      </c>
    </row>
    <row r="24" spans="1:8" ht="11.25">
      <c r="A24" s="9" t="s">
        <v>22</v>
      </c>
      <c r="B24" s="8">
        <v>459707</v>
      </c>
      <c r="C24" s="8">
        <v>614107</v>
      </c>
      <c r="D24" s="8">
        <v>1073814</v>
      </c>
      <c r="E24" s="8">
        <v>465486</v>
      </c>
      <c r="F24" s="8">
        <v>272663</v>
      </c>
      <c r="G24" s="8">
        <v>738149</v>
      </c>
      <c r="H24" s="8">
        <v>1811963</v>
      </c>
    </row>
  </sheetData>
  <sheetProtection/>
  <mergeCells count="8">
    <mergeCell ref="A1:H1"/>
    <mergeCell ref="A2:H2"/>
    <mergeCell ref="A4:A5"/>
    <mergeCell ref="B4:C4"/>
    <mergeCell ref="D4:D5"/>
    <mergeCell ref="E4:F4"/>
    <mergeCell ref="G4:G5"/>
    <mergeCell ref="H4:H5"/>
  </mergeCells>
  <printOptions/>
  <pageMargins left="1.1023622047244095" right="0.7086614173228347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22"/>
  <sheetViews>
    <sheetView tabSelected="1" zoomScalePageLayoutView="0" workbookViewId="0" topLeftCell="A1">
      <selection activeCell="A15" sqref="A15"/>
    </sheetView>
  </sheetViews>
  <sheetFormatPr defaultColWidth="8.796875" defaultRowHeight="14.25"/>
  <cols>
    <col min="1" max="1" width="37.3984375" style="1" customWidth="1"/>
    <col min="2" max="5" width="6.09765625" style="1" bestFit="1" customWidth="1"/>
    <col min="6" max="6" width="6.09765625" style="1" customWidth="1"/>
    <col min="7" max="7" width="8.09765625" style="1" bestFit="1" customWidth="1"/>
    <col min="8" max="16384" width="8.8984375" style="1" customWidth="1"/>
  </cols>
  <sheetData>
    <row r="1" spans="1:7" ht="11.25">
      <c r="A1" s="30" t="s">
        <v>0</v>
      </c>
      <c r="B1" s="30"/>
      <c r="C1" s="30"/>
      <c r="D1" s="30"/>
      <c r="E1" s="30"/>
      <c r="F1" s="30"/>
      <c r="G1" s="30"/>
    </row>
    <row r="2" spans="1:7" ht="11.25">
      <c r="A2" s="31" t="s">
        <v>26</v>
      </c>
      <c r="B2" s="31"/>
      <c r="C2" s="31"/>
      <c r="D2" s="31"/>
      <c r="E2" s="31"/>
      <c r="F2" s="31"/>
      <c r="G2" s="31"/>
    </row>
    <row r="3" spans="1:7" s="12" customFormat="1" ht="33.75">
      <c r="A3" s="6" t="s">
        <v>10</v>
      </c>
      <c r="B3" s="11">
        <v>41699</v>
      </c>
      <c r="C3" s="11">
        <v>41730</v>
      </c>
      <c r="D3" s="11">
        <v>41760</v>
      </c>
      <c r="E3" s="11">
        <v>41791</v>
      </c>
      <c r="F3" s="11">
        <v>41821</v>
      </c>
      <c r="G3" s="10" t="s">
        <v>24</v>
      </c>
    </row>
    <row r="4" spans="1:7" ht="78.75">
      <c r="A4" s="23" t="s">
        <v>40</v>
      </c>
      <c r="B4" s="5">
        <f>'март 2014'!H6</f>
        <v>892426</v>
      </c>
      <c r="C4" s="5">
        <f>'април 2014'!H6</f>
        <v>895632</v>
      </c>
      <c r="D4" s="5">
        <f>'мај 2014'!H6</f>
        <v>901751</v>
      </c>
      <c r="E4" s="5">
        <f>'јуни 2014'!H6</f>
        <v>904324</v>
      </c>
      <c r="F4" s="5">
        <f>'јули 2014'!H6</f>
        <v>906236</v>
      </c>
      <c r="G4" s="8">
        <f>F4-E4</f>
        <v>1912</v>
      </c>
    </row>
    <row r="5" spans="1:7" ht="78.75">
      <c r="A5" s="23" t="s">
        <v>28</v>
      </c>
      <c r="B5" s="5">
        <f>'март 2014'!H7</f>
        <v>19</v>
      </c>
      <c r="C5" s="5">
        <f>'април 2014'!H7</f>
        <v>20</v>
      </c>
      <c r="D5" s="5">
        <f>'мај 2014'!H7</f>
        <v>20</v>
      </c>
      <c r="E5" s="5">
        <f>'јуни 2014'!H7</f>
        <v>17</v>
      </c>
      <c r="F5" s="5">
        <f>'јули 2014'!H7</f>
        <v>17</v>
      </c>
      <c r="G5" s="8">
        <f aca="true" t="shared" si="0" ref="G5:G21">F5-E5</f>
        <v>0</v>
      </c>
    </row>
    <row r="6" spans="1:7" ht="90">
      <c r="A6" s="23" t="s">
        <v>29</v>
      </c>
      <c r="B6" s="5">
        <f>'март 2014'!H8</f>
        <v>4</v>
      </c>
      <c r="C6" s="5">
        <f>'април 2014'!H8</f>
        <v>4</v>
      </c>
      <c r="D6" s="5">
        <f>'мај 2014'!H8</f>
        <v>4</v>
      </c>
      <c r="E6" s="5">
        <f>'јуни 2014'!H8</f>
        <v>4</v>
      </c>
      <c r="F6" s="5">
        <f>'јули 2014'!H8</f>
        <v>4</v>
      </c>
      <c r="G6" s="8">
        <f t="shared" si="0"/>
        <v>0</v>
      </c>
    </row>
    <row r="7" spans="1:7" ht="45">
      <c r="A7" s="23" t="s">
        <v>30</v>
      </c>
      <c r="B7" s="5">
        <f>'март 2014'!H9</f>
        <v>5</v>
      </c>
      <c r="C7" s="5">
        <f>'април 2014'!H9</f>
        <v>4</v>
      </c>
      <c r="D7" s="5">
        <f>'мај 2014'!H9</f>
        <v>4</v>
      </c>
      <c r="E7" s="5">
        <f>'јуни 2014'!H9</f>
        <v>4</v>
      </c>
      <c r="F7" s="5">
        <f>'јули 2014'!H9</f>
        <v>4</v>
      </c>
      <c r="G7" s="8">
        <f t="shared" si="0"/>
        <v>0</v>
      </c>
    </row>
    <row r="8" spans="1:7" ht="11.25">
      <c r="A8" s="7" t="s">
        <v>31</v>
      </c>
      <c r="B8" s="5">
        <f>'март 2014'!H10</f>
        <v>2001</v>
      </c>
      <c r="C8" s="5">
        <f>'април 2014'!H10</f>
        <v>2002</v>
      </c>
      <c r="D8" s="5">
        <f>'мај 2014'!H10</f>
        <v>2013</v>
      </c>
      <c r="E8" s="5">
        <f>'јуни 2014'!H10</f>
        <v>2023</v>
      </c>
      <c r="F8" s="5">
        <f>'јули 2014'!H10</f>
        <v>2027</v>
      </c>
      <c r="G8" s="8">
        <f t="shared" si="0"/>
        <v>4</v>
      </c>
    </row>
    <row r="9" spans="1:7" ht="11.25">
      <c r="A9" s="7" t="s">
        <v>17</v>
      </c>
      <c r="B9" s="5">
        <f>'март 2014'!H11</f>
        <v>1151</v>
      </c>
      <c r="C9" s="5">
        <f>'април 2014'!H11</f>
        <v>886</v>
      </c>
      <c r="D9" s="5">
        <f>'мај 2014'!H11</f>
        <v>977</v>
      </c>
      <c r="E9" s="5">
        <f>'јуни 2014'!H11</f>
        <v>1037</v>
      </c>
      <c r="F9" s="5">
        <f>'јули 2014'!H11</f>
        <v>1096</v>
      </c>
      <c r="G9" s="8">
        <f t="shared" si="0"/>
        <v>59</v>
      </c>
    </row>
    <row r="10" spans="1:7" ht="11.25">
      <c r="A10" s="7" t="s">
        <v>18</v>
      </c>
      <c r="B10" s="5">
        <f>'март 2014'!H12</f>
        <v>480</v>
      </c>
      <c r="C10" s="5">
        <f>'април 2014'!H12</f>
        <v>365</v>
      </c>
      <c r="D10" s="5">
        <f>'мај 2014'!H12</f>
        <v>402</v>
      </c>
      <c r="E10" s="5">
        <f>'јуни 2014'!H12</f>
        <v>461</v>
      </c>
      <c r="F10" s="5">
        <f>'јули 2014'!H12</f>
        <v>486</v>
      </c>
      <c r="G10" s="8">
        <f t="shared" si="0"/>
        <v>25</v>
      </c>
    </row>
    <row r="11" spans="1:7" ht="11.25">
      <c r="A11" s="7" t="s">
        <v>19</v>
      </c>
      <c r="B11" s="5">
        <f>'март 2014'!H13</f>
        <v>12412</v>
      </c>
      <c r="C11" s="5">
        <f>'април 2014'!H13</f>
        <v>12319</v>
      </c>
      <c r="D11" s="5">
        <f>'мај 2014'!H13</f>
        <v>12186</v>
      </c>
      <c r="E11" s="5">
        <f>'јуни 2014'!H13</f>
        <v>12108</v>
      </c>
      <c r="F11" s="5">
        <f>'јули 2014'!H13</f>
        <v>11972</v>
      </c>
      <c r="G11" s="8">
        <f t="shared" si="0"/>
        <v>-136</v>
      </c>
    </row>
    <row r="12" spans="1:7" ht="78.75">
      <c r="A12" s="23" t="s">
        <v>32</v>
      </c>
      <c r="B12" s="5">
        <f>'март 2014'!H14</f>
        <v>1630</v>
      </c>
      <c r="C12" s="5">
        <f>'април 2014'!H14</f>
        <v>1626</v>
      </c>
      <c r="D12" s="5">
        <f>'мај 2014'!H14</f>
        <v>1611</v>
      </c>
      <c r="E12" s="5">
        <f>'јуни 2014'!H14</f>
        <v>1606</v>
      </c>
      <c r="F12" s="5">
        <f>'јули 2014'!H14</f>
        <v>1594</v>
      </c>
      <c r="G12" s="8">
        <f t="shared" si="0"/>
        <v>-12</v>
      </c>
    </row>
    <row r="13" spans="1:7" ht="11.25">
      <c r="A13" s="7" t="s">
        <v>33</v>
      </c>
      <c r="B13" s="5">
        <f>'март 2014'!H15</f>
        <v>16604</v>
      </c>
      <c r="C13" s="5">
        <f>'април 2014'!H15</f>
        <v>16470</v>
      </c>
      <c r="D13" s="5">
        <f>'мај 2014'!H15</f>
        <v>16340</v>
      </c>
      <c r="E13" s="5">
        <f>'јуни 2014'!H15</f>
        <v>16250</v>
      </c>
      <c r="F13" s="5">
        <f>'јули 2014'!H15</f>
        <v>16168</v>
      </c>
      <c r="G13" s="8">
        <f t="shared" si="0"/>
        <v>-82</v>
      </c>
    </row>
    <row r="14" spans="1:7" ht="22.5">
      <c r="A14" s="23" t="s">
        <v>34</v>
      </c>
      <c r="B14" s="5">
        <f>'март 2014'!H16</f>
        <v>43034</v>
      </c>
      <c r="C14" s="5">
        <f>'април 2014'!H16</f>
        <v>43868</v>
      </c>
      <c r="D14" s="5">
        <f>'мај 2014'!H16</f>
        <v>44207</v>
      </c>
      <c r="E14" s="5">
        <f>'јуни 2014'!H16</f>
        <v>44171</v>
      </c>
      <c r="F14" s="5">
        <f>'јули 2014'!H16</f>
        <v>44270</v>
      </c>
      <c r="G14" s="8">
        <f t="shared" si="0"/>
        <v>99</v>
      </c>
    </row>
    <row r="15" spans="1:7" ht="56.25">
      <c r="A15" s="23" t="s">
        <v>35</v>
      </c>
      <c r="B15" s="5">
        <f>'март 2014'!H17</f>
        <v>346460</v>
      </c>
      <c r="C15" s="5">
        <f>'април 2014'!H17</f>
        <v>346340</v>
      </c>
      <c r="D15" s="5">
        <f>'мај 2014'!H17</f>
        <v>346085</v>
      </c>
      <c r="E15" s="5">
        <f>'јуни 2014'!H17</f>
        <v>345584</v>
      </c>
      <c r="F15" s="5">
        <f>'јули 2014'!H17</f>
        <v>345657</v>
      </c>
      <c r="G15" s="8">
        <f t="shared" si="0"/>
        <v>73</v>
      </c>
    </row>
    <row r="16" spans="1:7" ht="22.5">
      <c r="A16" s="27" t="s">
        <v>36</v>
      </c>
      <c r="B16" s="5">
        <f>'март 2014'!H18</f>
        <v>23807</v>
      </c>
      <c r="C16" s="5">
        <f>'април 2014'!H18</f>
        <v>23615</v>
      </c>
      <c r="D16" s="5">
        <f>'мај 2014'!H18</f>
        <v>23108</v>
      </c>
      <c r="E16" s="5">
        <f>'јуни 2014'!H18</f>
        <v>22746</v>
      </c>
      <c r="F16" s="5">
        <f>'јули 2014'!H18</f>
        <v>22498</v>
      </c>
      <c r="G16" s="8">
        <f t="shared" si="0"/>
        <v>-248</v>
      </c>
    </row>
    <row r="17" spans="1:7" ht="101.25">
      <c r="A17" s="23" t="s">
        <v>37</v>
      </c>
      <c r="B17" s="5">
        <f>'март 2014'!H19</f>
        <v>1632</v>
      </c>
      <c r="C17" s="5">
        <f>'април 2014'!H19</f>
        <v>1611</v>
      </c>
      <c r="D17" s="5">
        <f>'мај 2014'!H19</f>
        <v>1601</v>
      </c>
      <c r="E17" s="5">
        <f>'јуни 2014'!H19</f>
        <v>1580</v>
      </c>
      <c r="F17" s="5">
        <f>'јули 2014'!H19</f>
        <v>1574</v>
      </c>
      <c r="G17" s="8">
        <f t="shared" si="0"/>
        <v>-6</v>
      </c>
    </row>
    <row r="18" spans="1:7" ht="123.75">
      <c r="A18" s="23" t="s">
        <v>38</v>
      </c>
      <c r="B18" s="5">
        <f>'март 2014'!H20</f>
        <v>7803</v>
      </c>
      <c r="C18" s="5">
        <f>'април 2014'!H20</f>
        <v>7786</v>
      </c>
      <c r="D18" s="5">
        <f>'мај 2014'!H20</f>
        <v>7792</v>
      </c>
      <c r="E18" s="5">
        <f>'јуни 2014'!H20</f>
        <v>7779</v>
      </c>
      <c r="F18" s="5">
        <f>'јули 2014'!H20</f>
        <v>7743</v>
      </c>
      <c r="G18" s="8">
        <f t="shared" si="0"/>
        <v>-36</v>
      </c>
    </row>
    <row r="19" spans="1:7" ht="11.25">
      <c r="A19" s="7" t="s">
        <v>20</v>
      </c>
      <c r="B19" s="5">
        <f>'март 2014'!H21</f>
        <v>502117</v>
      </c>
      <c r="C19" s="5">
        <f>'април 2014'!H21</f>
        <v>392736</v>
      </c>
      <c r="D19" s="5">
        <f>'мај 2014'!H21</f>
        <v>418098</v>
      </c>
      <c r="E19" s="5">
        <f>'јуни 2014'!H21</f>
        <v>429304</v>
      </c>
      <c r="F19" s="5">
        <f>'јули 2014'!H21</f>
        <v>436525</v>
      </c>
      <c r="G19" s="8">
        <f t="shared" si="0"/>
        <v>7221</v>
      </c>
    </row>
    <row r="20" spans="1:7" ht="11.25">
      <c r="A20" s="7" t="s">
        <v>21</v>
      </c>
      <c r="B20" s="5">
        <f>'март 2014'!H22</f>
        <v>16226</v>
      </c>
      <c r="C20" s="5">
        <f>'април 2014'!H22</f>
        <v>12220</v>
      </c>
      <c r="D20" s="5">
        <f>'мај 2014'!H22</f>
        <v>13247</v>
      </c>
      <c r="E20" s="5">
        <f>'јуни 2014'!H22</f>
        <v>13685</v>
      </c>
      <c r="F20" s="5">
        <f>'јули 2014'!H22</f>
        <v>14035</v>
      </c>
      <c r="G20" s="8">
        <f t="shared" si="0"/>
        <v>350</v>
      </c>
    </row>
    <row r="21" spans="1:7" ht="11.25">
      <c r="A21" s="7" t="s">
        <v>23</v>
      </c>
      <c r="B21" s="5">
        <f>'март 2014'!H23</f>
        <v>6</v>
      </c>
      <c r="C21" s="5">
        <f>'април 2014'!H23</f>
        <v>9</v>
      </c>
      <c r="D21" s="5">
        <f>'мај 2014'!H23</f>
        <v>23</v>
      </c>
      <c r="E21" s="5">
        <f>'јуни 2014'!H23</f>
        <v>35</v>
      </c>
      <c r="F21" s="5">
        <f>'јули 2014'!H23</f>
        <v>57</v>
      </c>
      <c r="G21" s="8">
        <f t="shared" si="0"/>
        <v>22</v>
      </c>
    </row>
    <row r="22" spans="1:7" ht="11.25">
      <c r="A22" s="9" t="s">
        <v>22</v>
      </c>
      <c r="B22" s="8">
        <f>SUM(B4:B21)</f>
        <v>1867817</v>
      </c>
      <c r="C22" s="8">
        <f>SUM(C4:C21)</f>
        <v>1757513</v>
      </c>
      <c r="D22" s="8">
        <f>SUM(D4:D21)</f>
        <v>1789469</v>
      </c>
      <c r="E22" s="8">
        <f>SUM(E4:E21)</f>
        <v>1802718</v>
      </c>
      <c r="F22" s="8">
        <f>SUM(F4:F21)</f>
        <v>1811963</v>
      </c>
      <c r="G22" s="8">
        <f>F22-E22</f>
        <v>9245</v>
      </c>
    </row>
  </sheetData>
  <sheetProtection/>
  <mergeCells count="2">
    <mergeCell ref="A2:G2"/>
    <mergeCell ref="A1:G1"/>
  </mergeCells>
  <printOptions/>
  <pageMargins left="1.1023622047244095" right="0.7086614173228347" top="0.5511811023622047" bottom="0.55118110236220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Vase Stratov</dc:creator>
  <cp:keywords/>
  <dc:description/>
  <cp:lastModifiedBy>slavicako</cp:lastModifiedBy>
  <cp:lastPrinted>2014-08-21T12:42:45Z</cp:lastPrinted>
  <dcterms:created xsi:type="dcterms:W3CDTF">2010-01-22T13:18:43Z</dcterms:created>
  <dcterms:modified xsi:type="dcterms:W3CDTF">2014-08-22T09:17:41Z</dcterms:modified>
  <cp:category/>
  <cp:version/>
  <cp:contentType/>
  <cp:contentStatus/>
</cp:coreProperties>
</file>